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nf\datos\DESPACHO\GRUPO3\CLIENTES 2017\MUNICIPIO SANTA MARIA ZOQUITLAN 2017\TRANSPARENCIA-CONAC\05.- 4TO. TRIM 449\6.-NORMAS DE LDPF 2017\"/>
    </mc:Choice>
  </mc:AlternateContent>
  <bookViews>
    <workbookView xWindow="0" yWindow="0" windowWidth="20490" windowHeight="7155"/>
  </bookViews>
  <sheets>
    <sheet name="Estado de Situación Financiera " sheetId="2" r:id="rId1"/>
  </sheets>
  <calcPr calcId="152511"/>
</workbook>
</file>

<file path=xl/calcChain.xml><?xml version="1.0" encoding="utf-8"?>
<calcChain xmlns="http://schemas.openxmlformats.org/spreadsheetml/2006/main">
  <c r="D18" i="2" l="1"/>
  <c r="D26" i="2"/>
  <c r="D32" i="2"/>
  <c r="D39" i="2"/>
  <c r="D42" i="2"/>
  <c r="J73" i="2" l="1"/>
  <c r="K75" i="2"/>
  <c r="J75" i="2"/>
  <c r="K73" i="2"/>
  <c r="K70" i="2"/>
  <c r="J70" i="2"/>
  <c r="K64" i="2"/>
  <c r="J64" i="2"/>
  <c r="K60" i="2"/>
  <c r="J60" i="2"/>
  <c r="K57" i="2"/>
  <c r="J57" i="2"/>
  <c r="K56" i="2"/>
  <c r="J56" i="2"/>
  <c r="K47" i="2"/>
  <c r="J47" i="2"/>
  <c r="K43" i="2"/>
  <c r="J43" i="2"/>
  <c r="K39" i="2"/>
  <c r="J39" i="2"/>
  <c r="K32" i="2"/>
  <c r="J32" i="2"/>
  <c r="K28" i="2"/>
  <c r="J28" i="2"/>
  <c r="K24" i="2"/>
  <c r="J24" i="2"/>
  <c r="K20" i="2"/>
  <c r="J20" i="2"/>
  <c r="K10" i="2"/>
  <c r="J10" i="2"/>
  <c r="E75" i="2"/>
  <c r="E59" i="2"/>
  <c r="D59" i="2"/>
  <c r="E47" i="2"/>
  <c r="E42" i="2"/>
  <c r="E39" i="2"/>
  <c r="E32" i="2"/>
  <c r="E26" i="2"/>
  <c r="E18" i="2"/>
  <c r="E10" i="2"/>
  <c r="D10" i="2"/>
  <c r="D47" i="2" s="1"/>
  <c r="D75" i="2" s="1"/>
</calcChain>
</file>

<file path=xl/sharedStrings.xml><?xml version="1.0" encoding="utf-8"?>
<sst xmlns="http://schemas.openxmlformats.org/spreadsheetml/2006/main" count="125" uniqueCount="123">
  <si>
    <t xml:space="preserve">ESTADO DE SITUACIÓN FINANCIERA DETALLADO - LDF </t>
  </si>
  <si>
    <t xml:space="preserve">AL 31 DE DICIEMBRE DE 2016 Y AL 31 DE DICIEMBRE DE 2017 (b) </t>
  </si>
  <si>
    <t xml:space="preserve">(PESOS) </t>
  </si>
  <si>
    <t>AL 31 DE DICIEMBRE DE 2017</t>
  </si>
  <si>
    <t>31 DE DICIEMBRE DE 2016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</si>
  <si>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</si>
  <si>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</si>
  <si>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</si>
  <si>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</si>
  <si>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</si>
  <si>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</si>
  <si>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</si>
  <si>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</si>
  <si>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BANCOS/TESORERIA</t>
  </si>
  <si>
    <t>a2) PROVEEDORES POR PAGAR A CORTO PLAZO</t>
  </si>
  <si>
    <t>a3) BANCOS/DEPENDENCIAS Y OTROS</t>
  </si>
  <si>
    <t>a3) CONTRATISTAS POR OBRAS PUBLICAS POR PAGAR A CORTO PLAZO</t>
  </si>
  <si>
    <t>a4) INVERSIONES TEMPORALES (HASTA 3 MESES)</t>
  </si>
  <si>
    <t>a4) PARTICIPACIONES Y APORTACIONES POR PAGAR A CORTO PLAZO</t>
  </si>
  <si>
    <t>a5) FONDOS CON AFECTACION ESPECIFICA</t>
  </si>
  <si>
    <t>a5) TRANSFERENCIAS OTORGADAS POR PAGAR A CORTO PLAZO</t>
  </si>
  <si>
    <t>a6) DEPOSITOS DE FONDOS DE TERCEROS EN GARANTIA Y/O ADMINISTRACION</t>
  </si>
  <si>
    <t>a6) INTERESES, COMISIONES Y OTROS GASTOS DE LA DEUDA PUBLICA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</si>
  <si>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</si>
  <si>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</si>
  <si>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</si>
  <si>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</si>
  <si>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</si>
  <si>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</si>
  <si>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</si>
  <si>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</si>
  <si>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</si>
  <si>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</si>
  <si>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</si>
  <si>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PUBLICAS POR PAGAR A CORTO PLAZO</t>
  </si>
  <si>
    <t>b5) DEUDORES POR ANTICIPOS DE LA TESORERIA A CORTO PLAZO</t>
  </si>
  <si>
    <t>b3) OTROS DOCUMENTOS POR PAGAR A CORTO PLAZO</t>
  </si>
  <si>
    <t>b6) PRESTAMOS OTORGADOS A CORTO PLAZO</t>
  </si>
  <si>
    <t>c. PORCION A CORTO PLAZO DE LA DEUDA PUBLICA A LARGO PLAZO (c=c1+c2)</t>
  </si>
  <si>
    <t>b7) OTROS DERECHOS A RECIBIR EFECTIVO O EQUIVALENTES A CORTO PLAZO</t>
  </si>
  <si>
    <t>c1) PORCION A CORTO PLAZO DE LA DEUDA PUBLICA INTERNA</t>
  </si>
  <si>
    <t>c. DERECHOS A RECIBIR BIENES O SERVICIOS (c=c1+c2+c3+c4+c5)</t>
  </si>
  <si>
    <t>c2) PORCION A CORTO PLAZO DE ARRENDAMIENTO FINANCIERO</t>
  </si>
  <si>
    <t>c1) ANTICIPO A PROVEEDORES POR ADQUISICION DE BIENES Y PRESTACION DE SERVICIOS A CORTO PLAZO</t>
  </si>
  <si>
    <t>d. TITULOS Y VALORES A CORTO PLAZO</t>
  </si>
  <si>
    <t>c2) ANTICIPO A PROVEEDORES POR ADQUISICION DE BIENES INMUEBLES Y MUEBLES A CORTO PLAZO</t>
  </si>
  <si>
    <t>e. PASIVOS DIFERIDOS A CORTO PLAZO (e=e1+e2+e3)</t>
  </si>
  <si>
    <t>c3) ANTICIPO A PROVEEDORES POR ADQUISICION DE BIENES INTANGIBLES A CORTO</t>
  </si>
  <si>
    <t>e1) INGRESOS COBRADOS POR ADELANTADO A CORTO PLAZO</t>
  </si>
  <si>
    <t>c4) ANTICIPO A CONTRATISTAS POR OBRAS PUBLICAS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</si>
  <si>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</si>
  <si>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</si>
  <si>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</si>
  <si>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</si>
  <si>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GARANTIA Y/O ADMINISTRACION A CORTO PLAZO (f=f1+f2+f3+f4+f5+f6)</t>
  </si>
  <si>
    <t>d1) INVENTARIO DE MERCANCIAS PARA VENTA</t>
  </si>
  <si>
    <t>f1) FONDOS EN GARANTIA A CORTO PLAZO</t>
  </si>
  <si>
    <t>d2) INVENTARIO DE MERCANCIAS TERMINADAS</t>
  </si>
  <si>
    <t>f2) FONDOS EN ADMINISTRACION A CORTO PLAZO</t>
  </si>
  <si>
    <t>d3) INVENTARIO DE MERCANCIAS EN PROCESO DE ELABORACION</t>
  </si>
  <si>
    <t>f3) FONDOS CONTINGENTES A CORTO PLAZO</t>
  </si>
  <si>
    <t>d4) INVENTARIO DE MATERIAS PRIMAS, MATERIALES Y SUMINISTROS PARA PRODUCCION</t>
  </si>
  <si>
    <t>f4) FONDOS DE FIDEICOMISOS, MANDATOS Y CONTRATOS ANALOGOS A CORTO PLAZO</t>
  </si>
  <si>
    <t>d5) BIENES EN TRANSITO</t>
  </si>
  <si>
    <t>f5) OTROS FONDOS DE TERCEROS EN GARANTIA Y/O ADMINISTRACION A CORTO PLAZO</t>
  </si>
  <si>
    <t>e. ALMACENES</t>
  </si>
  <si>
    <t>f6) VALORES Y BIENES EN GARANTIA A CORTO PLAZO</t>
  </si>
  <si>
    <t>f. ESTIMACION POR PERDIDA O DETERIORO DE ACTIVOS CIRCULANTES (f=f1+f2)</t>
  </si>
  <si>
    <t>g. PROVISIONES A CORTO PLAZO (g=g1+g2+g3)</t>
  </si>
  <si>
    <t>f1) ESTIMACIONES PARA CUENTAS INCOBRABLES POR DERECHOS A RECIBIR EFECTIVO O EQUIVALENTES</t>
  </si>
  <si>
    <t>g1) PROVISION PARA DEMANDAS Y JUICIOS A CORTO PLAZO</t>
  </si>
  <si>
    <t>f2) ESTIMACION POR DETERIORO DE INVENTARIOS</t>
  </si>
  <si>
    <t>g2) PROVISION PARA CONTINGENCIAS A CORTO PLAZO</t>
  </si>
  <si>
    <t>g. OTROS ACTIVOS CIRCULANTES (g=g1+g2+g3+g4)</t>
  </si>
  <si>
    <t>g3) OTRAS PROVISIONES A CORTO PLAZO</t>
  </si>
  <si>
    <t>g1) VALORES EN GARANTIA</t>
  </si>
  <si>
    <t>h. OTROS PASIVOS A CORTO PLAZO (h=h1+h2+h3)</t>
  </si>
  <si>
    <t>g2) BIENES EN GARANTIA (EXCLUYE DEPOSITOS DE FONDOS)</t>
  </si>
  <si>
    <t>h1) INGRESOS POR CLASIFICAR</t>
  </si>
  <si>
    <t>g3) BIENES DERIVADOS DE EMBARGOS, DECOMISOS, ASEGURAMIENTOS Y DACION EN PAGO</t>
  </si>
  <si>
    <t>h2) RECAUDACION POR PARTICIPAR</t>
  </si>
  <si>
    <t>g4) ADQUISICION CON FONDOS DE TERCEROS</t>
  </si>
  <si>
    <t>h3) OTROS PASIVOS CIRCULANTES</t>
  </si>
  <si>
    <t>IA. TOTAL DE ACTIVO CIRCULANTE (IA = a + b + c + d + e + f + g)</t>
  </si>
  <si>
    <t>IIA. TOTAL DE PASIVO CIRCULANTE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</si>
  <si>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</si>
  <si>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</si>
  <si>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</si>
  <si>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</si>
  <si>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>b. DERECHOS A RECIBIR EFECTIVO O EQUIVALENTES A LARGO PLAZO</t>
  </si>
  <si>
    <t>b. DOCUMENTOS POR PAGAR A LARGO PLAZO</t>
  </si>
  <si>
    <t>c. BIENES INMUEBLES, INFRAESTRUCTURA Y CONSTRUCCIONES EN PROCESO</t>
  </si>
  <si>
    <t>c. DEUDA PUBLICA A LARGO PLAZO</t>
  </si>
  <si>
    <t>d. BIENES MUEBLES</t>
  </si>
  <si>
    <t>d. PASIVOS DIFERIDOS A LARGO PLAZO</t>
  </si>
  <si>
    <t>e. ACTIVOS INTANGIBLES</t>
  </si>
  <si>
    <t>e. FONDOS Y BIENES DE TERCEROS EN GARANTIA Y/O ADMINISTRACION A LARGO PLAZO</t>
  </si>
  <si>
    <t>f. DEPRECIACION, DETERIORO Y AMORTIZACION ACUMULADA DE BIENES</t>
  </si>
  <si>
    <t>f. PROVISIONES A LARGO PLAZO</t>
  </si>
  <si>
    <t>g. ACTIVOS DIFERIDOS</t>
  </si>
  <si>
    <t>IIB. TOTAL DE PASIVO NO CIRCULANTE (IIB = a + b + c + d + e + f)</t>
  </si>
  <si>
    <t>h. ESTIMACION POR PERDIDA O DETERIORO DE ACTIVOS NO CIRCULANTES</t>
  </si>
  <si>
    <t>II. TOTAL DEL PASIVO (II = IIA + IIB)</t>
  </si>
  <si>
    <t>i. OTROS ACTIVOS NO CIRCULANTES</t>
  </si>
  <si>
    <t>IB. TOTAL DE ACTIVO NO CIRCULANTE (IB = a + b + c + d + e + f + g + h + i)</t>
  </si>
  <si>
    <t>HACIENDA PUBLICA/ PATRIMONIO</t>
  </si>
  <si>
    <t>IIIA. HACIENDA PUBLICA/PATRIMONIO CONTRIBUIDO (IIIA = a + b + c)</t>
  </si>
  <si>
    <t>a. APORTACIONES</t>
  </si>
  <si>
    <t>b. DONACIONES DE CAPITAL</t>
  </si>
  <si>
    <t>c. ACTUALIZACION DE LA HACIENDA PUBLICA/PATRIMONIO</t>
  </si>
  <si>
    <t>IIIB. HACIENDA PUBLICA /PATRIMONIO GENERADO (IIIB = a + b + c + d + e)</t>
  </si>
  <si>
    <t>a. RESULTADOS DEL EJERCICIO (AHORRO/ DESAHORRO)</t>
  </si>
  <si>
    <t>b. RESULTADOS DE EJERCICIOS ANTERIORES</t>
  </si>
  <si>
    <t>c. REVALUOS</t>
  </si>
  <si>
    <t>d. RESERVAS</t>
  </si>
  <si>
    <t>e. RECTIFICACIONES DE RESULTADOS DE EJERCICIOS ANTERIORES</t>
  </si>
  <si>
    <t>IIIC. EXCESO O INSUFICIENCIA EN LA ACTUALIZACION DE LA HACIENDA PUBLICA/ PATRIMONIO (IIIC=a+b)</t>
  </si>
  <si>
    <t>a. RESULTADO POR POSICION MONETARIA</t>
  </si>
  <si>
    <t>b. RESULTADO POR TENENCIA DE ACTIVOS NO MONETARIOS</t>
  </si>
  <si>
    <t>III. TOTAL DE HACIENDA PÚBLICA / PATRIMONIO (III = IIIA + IIIB + IIIC)</t>
  </si>
  <si>
    <t>I. TOTAL DEL ACTIVO (I = IA + IB)</t>
  </si>
  <si>
    <t>IV. TOTAL DE PASIVO Y HACIENDA PÚBLICA / PATRIMONIO (IV = II + III)</t>
  </si>
  <si>
    <t xml:space="preserve">MUNICIPIO DE SANTA MARIA ZOQUITLÁN, DISTRITO DE TLACOLULA, OAX.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</si>
</sst>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333333"/>
      <name val="Arial"/>
      <family val="2"/>
    </font>
    <font>
      <sz val="10"/>
      <color theme="1"/>
      <name val="Arial"/>
      <family val="2"/>
    </font>
    <font>
      <b/>
      <i/>
      <sz val="10"/>
      <color rgb="FF333333"/>
      <name val="Arial"/>
      <family val="2"/>
    </font>
    <font>
      <i/>
      <sz val="10"/>
      <color rgb="FF333333"/>
      <name val="Arial"/>
      <family val="2"/>
    </font>
    <font>
      <sz val="10"/>
      <color rgb="FF333333"/>
      <name val="Arial"/>
      <family val="2"/>
    </font>
    <font>
      <b/>
      <sz val="14"/>
      <color rgb="FF333333"/>
      <name val="Arial"/>
      <family val="2"/>
    </font>
    <font>
      <b/>
      <sz val="11"/>
      <color rgb="FF333333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19" fillId="0" borderId="0" xfId="0" applyFont="1"/>
    <xf numFmtId="4" fontId="19" fillId="0" borderId="0" xfId="0" applyNumberFormat="1" applyFont="1"/>
    <xf numFmtId="4" fontId="19" fillId="0" borderId="14" xfId="0" applyNumberFormat="1" applyFont="1" applyBorder="1"/>
    <xf numFmtId="4" fontId="20" fillId="0" borderId="10" xfId="0" applyNumberFormat="1" applyFont="1" applyBorder="1" applyAlignment="1">
      <alignment horizontal="right" vertical="center" wrapText="1"/>
    </xf>
    <xf numFmtId="4" fontId="20" fillId="0" borderId="10" xfId="0" applyNumberFormat="1" applyFont="1" applyBorder="1" applyAlignment="1">
      <alignment vertical="center" wrapText="1"/>
    </xf>
    <xf numFmtId="4" fontId="18" fillId="0" borderId="10" xfId="0" applyNumberFormat="1" applyFont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4" fontId="20" fillId="0" borderId="26" xfId="0" applyNumberFormat="1" applyFont="1" applyBorder="1" applyAlignment="1">
      <alignment horizontal="center" wrapText="1"/>
    </xf>
    <xf numFmtId="4" fontId="20" fillId="0" borderId="26" xfId="0" applyNumberFormat="1" applyFont="1" applyBorder="1" applyAlignment="1">
      <alignment wrapText="1"/>
    </xf>
    <xf numFmtId="0" fontId="18" fillId="0" borderId="17" xfId="0" applyFont="1" applyBorder="1" applyAlignment="1">
      <alignment wrapText="1"/>
    </xf>
    <xf numFmtId="0" fontId="18" fillId="0" borderId="18" xfId="0" applyFont="1" applyBorder="1" applyAlignment="1">
      <alignment wrapText="1"/>
    </xf>
    <xf numFmtId="0" fontId="18" fillId="0" borderId="19" xfId="0" applyFont="1" applyBorder="1" applyAlignment="1">
      <alignment wrapText="1"/>
    </xf>
    <xf numFmtId="0" fontId="20" fillId="0" borderId="11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4" fontId="18" fillId="0" borderId="11" xfId="0" applyNumberFormat="1" applyFont="1" applyBorder="1" applyAlignment="1">
      <alignment vertical="center" wrapText="1"/>
    </xf>
    <xf numFmtId="4" fontId="18" fillId="0" borderId="12" xfId="0" applyNumberFormat="1" applyFont="1" applyBorder="1" applyAlignment="1">
      <alignment vertical="center" wrapText="1"/>
    </xf>
    <xf numFmtId="4" fontId="18" fillId="0" borderId="13" xfId="0" applyNumberFormat="1" applyFont="1" applyBorder="1" applyAlignment="1">
      <alignment vertical="center" wrapText="1"/>
    </xf>
    <xf numFmtId="0" fontId="23" fillId="33" borderId="27" xfId="0" applyFont="1" applyFill="1" applyBorder="1" applyAlignment="1">
      <alignment horizontal="center" wrapText="1"/>
    </xf>
    <xf numFmtId="0" fontId="23" fillId="33" borderId="28" xfId="0" applyFont="1" applyFill="1" applyBorder="1" applyAlignment="1">
      <alignment horizontal="center" wrapText="1"/>
    </xf>
    <xf numFmtId="0" fontId="23" fillId="33" borderId="29" xfId="0" applyFont="1" applyFill="1" applyBorder="1" applyAlignment="1">
      <alignment horizontal="center" wrapText="1"/>
    </xf>
    <xf numFmtId="0" fontId="24" fillId="33" borderId="30" xfId="0" applyFont="1" applyFill="1" applyBorder="1" applyAlignment="1">
      <alignment horizontal="center" wrapText="1"/>
    </xf>
    <xf numFmtId="0" fontId="24" fillId="33" borderId="0" xfId="0" applyFont="1" applyFill="1" applyBorder="1" applyAlignment="1">
      <alignment horizontal="center" wrapText="1"/>
    </xf>
    <xf numFmtId="0" fontId="24" fillId="33" borderId="31" xfId="0" applyFont="1" applyFill="1" applyBorder="1" applyAlignment="1">
      <alignment horizontal="center" wrapText="1"/>
    </xf>
    <xf numFmtId="0" fontId="24" fillId="33" borderId="32" xfId="0" applyFont="1" applyFill="1" applyBorder="1" applyAlignment="1">
      <alignment horizontal="center" wrapText="1"/>
    </xf>
    <xf numFmtId="0" fontId="24" fillId="33" borderId="33" xfId="0" applyFont="1" applyFill="1" applyBorder="1" applyAlignment="1">
      <alignment horizontal="center" wrapText="1"/>
    </xf>
    <xf numFmtId="0" fontId="24" fillId="33" borderId="34" xfId="0" applyFont="1" applyFill="1" applyBorder="1" applyAlignment="1">
      <alignment horizontal="center" wrapText="1"/>
    </xf>
    <xf numFmtId="0" fontId="20" fillId="0" borderId="25" xfId="0" applyFont="1" applyBorder="1" applyAlignment="1">
      <alignment wrapText="1"/>
    </xf>
    <xf numFmtId="0" fontId="20" fillId="0" borderId="15" xfId="0" applyFont="1" applyBorder="1" applyAlignment="1">
      <alignment wrapText="1"/>
    </xf>
    <xf numFmtId="0" fontId="20" fillId="0" borderId="16" xfId="0" applyFont="1" applyBorder="1" applyAlignment="1">
      <alignment wrapText="1"/>
    </xf>
    <xf numFmtId="4" fontId="20" fillId="0" borderId="25" xfId="0" applyNumberFormat="1" applyFont="1" applyBorder="1" applyAlignment="1">
      <alignment wrapText="1"/>
    </xf>
    <xf numFmtId="4" fontId="20" fillId="0" borderId="15" xfId="0" applyNumberFormat="1" applyFont="1" applyBorder="1" applyAlignment="1">
      <alignment wrapText="1"/>
    </xf>
    <xf numFmtId="4" fontId="20" fillId="0" borderId="16" xfId="0" applyNumberFormat="1" applyFont="1" applyBorder="1" applyAlignment="1">
      <alignment wrapText="1"/>
    </xf>
    <xf numFmtId="0" fontId="18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4" fontId="18" fillId="0" borderId="10" xfId="0" applyNumberFormat="1" applyFont="1" applyBorder="1" applyAlignment="1">
      <alignment vertical="center" wrapText="1"/>
    </xf>
    <xf numFmtId="4" fontId="20" fillId="0" borderId="11" xfId="0" applyNumberFormat="1" applyFont="1" applyBorder="1" applyAlignment="1">
      <alignment vertical="center" wrapText="1"/>
    </xf>
    <xf numFmtId="4" fontId="20" fillId="0" borderId="12" xfId="0" applyNumberFormat="1" applyFont="1" applyBorder="1" applyAlignment="1">
      <alignment vertical="center" wrapText="1"/>
    </xf>
    <xf numFmtId="4" fontId="20" fillId="0" borderId="13" xfId="0" applyNumberFormat="1" applyFont="1" applyBorder="1" applyAlignment="1">
      <alignment vertical="center" wrapText="1"/>
    </xf>
    <xf numFmtId="4" fontId="21" fillId="0" borderId="10" xfId="0" applyNumberFormat="1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4" fontId="22" fillId="0" borderId="10" xfId="0" applyNumberFormat="1" applyFont="1" applyBorder="1" applyAlignment="1">
      <alignment horizontal="right" vertical="center" wrapText="1"/>
    </xf>
    <xf numFmtId="4" fontId="22" fillId="0" borderId="10" xfId="0" applyNumberFormat="1" applyFont="1" applyBorder="1" applyAlignment="1">
      <alignment vertical="center" wrapText="1"/>
    </xf>
    <xf numFmtId="4" fontId="22" fillId="0" borderId="11" xfId="0" applyNumberFormat="1" applyFont="1" applyBorder="1" applyAlignment="1">
      <alignment vertical="center" wrapText="1"/>
    </xf>
    <xf numFmtId="4" fontId="22" fillId="0" borderId="13" xfId="0" applyNumberFormat="1" applyFont="1" applyBorder="1" applyAlignment="1">
      <alignment vertical="center" wrapText="1"/>
    </xf>
    <xf numFmtId="4" fontId="21" fillId="0" borderId="10" xfId="0" applyNumberFormat="1" applyFont="1" applyBorder="1" applyAlignment="1">
      <alignment horizontal="right" vertical="center" wrapText="1"/>
    </xf>
    <xf numFmtId="0" fontId="21" fillId="0" borderId="11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4" fontId="21" fillId="0" borderId="11" xfId="0" applyNumberFormat="1" applyFont="1" applyBorder="1" applyAlignment="1">
      <alignment vertical="center" wrapText="1"/>
    </xf>
    <xf numFmtId="4" fontId="21" fillId="0" borderId="12" xfId="0" applyNumberFormat="1" applyFont="1" applyBorder="1" applyAlignment="1">
      <alignment vertical="center" wrapText="1"/>
    </xf>
    <xf numFmtId="4" fontId="21" fillId="0" borderId="13" xfId="0" applyNumberFormat="1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44" fontId="18" fillId="0" borderId="23" xfId="42" applyFont="1" applyBorder="1" applyAlignment="1">
      <alignment horizontal="right" vertical="center" wrapText="1"/>
    </xf>
    <xf numFmtId="44" fontId="18" fillId="0" borderId="24" xfId="42" applyFont="1" applyBorder="1" applyAlignment="1">
      <alignment horizontal="center" vertical="center" wrapText="1"/>
    </xf>
    <xf numFmtId="44" fontId="18" fillId="0" borderId="21" xfId="42" applyFont="1" applyBorder="1" applyAlignment="1">
      <alignment horizontal="center" vertical="center" wrapText="1"/>
    </xf>
    <xf numFmtId="44" fontId="18" fillId="0" borderId="22" xfId="42" applyFont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5"/>
  <sheetViews>
    <sheetView showGridLines="0" tabSelected="1" workbookViewId="0">
      <selection activeCell="C82" sqref="C82"/>
    </sheetView>
  </sheetViews>
  <sheetFormatPr baseColWidth="10" defaultRowHeight="12.75" x14ac:dyDescent="0.2"/>
  <cols>
    <col min="1" max="1" width="4.140625" style="1" customWidth="1"/>
    <col min="2" max="2" width="26.85546875" style="1" customWidth="1"/>
    <col min="3" max="3" width="16.85546875" style="1" customWidth="1"/>
    <col min="4" max="4" width="15.42578125" style="2" customWidth="1"/>
    <col min="5" max="5" width="14.85546875" style="2" bestFit="1" customWidth="1"/>
    <col min="6" max="7" width="2.85546875" style="2" customWidth="1"/>
    <col min="8" max="8" width="26.42578125" style="2" customWidth="1"/>
    <col min="9" max="9" width="27" style="2" customWidth="1"/>
    <col min="10" max="10" width="16.7109375" style="2" customWidth="1"/>
    <col min="11" max="11" width="16.28515625" style="2" customWidth="1"/>
    <col min="12" max="16384" width="11.42578125" style="1"/>
  </cols>
  <sheetData>
    <row r="2" spans="1:11" ht="13.5" thickBot="1" x14ac:dyDescent="0.25"/>
    <row r="3" spans="1:11" ht="18" x14ac:dyDescent="0.25">
      <c r="A3" s="19" t="s">
        <v>122</v>
      </c>
      <c r="B3" s="20"/>
      <c r="C3" s="20"/>
      <c r="D3" s="20"/>
      <c r="E3" s="20"/>
      <c r="F3" s="20"/>
      <c r="G3" s="20"/>
      <c r="H3" s="20"/>
      <c r="I3" s="20"/>
      <c r="J3" s="20"/>
      <c r="K3" s="21"/>
    </row>
    <row r="4" spans="1:11" ht="15" x14ac:dyDescent="0.25">
      <c r="A4" s="22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4"/>
    </row>
    <row r="5" spans="1:11" ht="15" x14ac:dyDescent="0.25">
      <c r="A5" s="22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4"/>
    </row>
    <row r="6" spans="1:11" ht="15.75" thickBot="1" x14ac:dyDescent="0.3">
      <c r="A6" s="25" t="s">
        <v>2</v>
      </c>
      <c r="B6" s="26"/>
      <c r="C6" s="26"/>
      <c r="D6" s="26"/>
      <c r="E6" s="26"/>
      <c r="F6" s="26"/>
      <c r="G6" s="26"/>
      <c r="H6" s="26"/>
      <c r="I6" s="26"/>
      <c r="J6" s="26"/>
      <c r="K6" s="27"/>
    </row>
    <row r="7" spans="1:11" ht="39.75" customHeight="1" x14ac:dyDescent="0.2">
      <c r="A7" s="28"/>
      <c r="B7" s="29"/>
      <c r="C7" s="30"/>
      <c r="D7" s="8" t="s">
        <v>3</v>
      </c>
      <c r="E7" s="8" t="s">
        <v>4</v>
      </c>
      <c r="F7" s="9"/>
      <c r="G7" s="31"/>
      <c r="H7" s="32"/>
      <c r="I7" s="33"/>
      <c r="J7" s="8" t="s">
        <v>3</v>
      </c>
      <c r="K7" s="8" t="s">
        <v>4</v>
      </c>
    </row>
    <row r="8" spans="1:11" s="7" customFormat="1" x14ac:dyDescent="0.25">
      <c r="A8" s="34" t="s">
        <v>5</v>
      </c>
      <c r="B8" s="35"/>
      <c r="C8" s="36"/>
      <c r="D8" s="6"/>
      <c r="E8" s="6"/>
      <c r="F8" s="37"/>
      <c r="G8" s="16" t="s">
        <v>6</v>
      </c>
      <c r="H8" s="17"/>
      <c r="I8" s="18"/>
      <c r="J8" s="6"/>
      <c r="K8" s="6"/>
    </row>
    <row r="9" spans="1:11" s="7" customFormat="1" ht="13.5" customHeight="1" x14ac:dyDescent="0.25">
      <c r="A9" s="13" t="s">
        <v>7</v>
      </c>
      <c r="B9" s="14"/>
      <c r="C9" s="15"/>
      <c r="D9" s="4"/>
      <c r="E9" s="4"/>
      <c r="F9" s="5"/>
      <c r="G9" s="38" t="s">
        <v>8</v>
      </c>
      <c r="H9" s="39"/>
      <c r="I9" s="40"/>
      <c r="J9" s="4"/>
      <c r="K9" s="4"/>
    </row>
    <row r="10" spans="1:11" s="7" customFormat="1" ht="26.25" customHeight="1" x14ac:dyDescent="0.25">
      <c r="A10" s="13" t="s">
        <v>9</v>
      </c>
      <c r="B10" s="14"/>
      <c r="C10" s="15"/>
      <c r="D10" s="4">
        <f>SUM(D11:D17)</f>
        <v>518440.95</v>
      </c>
      <c r="E10" s="4">
        <f>SUM(E11:E17)</f>
        <v>5027095.5599999996</v>
      </c>
      <c r="F10" s="41"/>
      <c r="G10" s="38" t="s">
        <v>10</v>
      </c>
      <c r="H10" s="39"/>
      <c r="I10" s="40"/>
      <c r="J10" s="4">
        <f>SUM(J11:J19)</f>
        <v>491000.09</v>
      </c>
      <c r="K10" s="4">
        <f>SUM(K11:K19)</f>
        <v>257432.66</v>
      </c>
    </row>
    <row r="11" spans="1:11" s="7" customFormat="1" x14ac:dyDescent="0.25">
      <c r="A11" s="42"/>
      <c r="B11" s="43" t="s">
        <v>11</v>
      </c>
      <c r="C11" s="44"/>
      <c r="D11" s="45">
        <v>400</v>
      </c>
      <c r="E11" s="45">
        <v>20658.37</v>
      </c>
      <c r="F11" s="46"/>
      <c r="G11" s="46"/>
      <c r="H11" s="47" t="s">
        <v>12</v>
      </c>
      <c r="I11" s="48"/>
      <c r="J11" s="45">
        <v>0</v>
      </c>
      <c r="K11" s="45">
        <v>0</v>
      </c>
    </row>
    <row r="12" spans="1:11" s="7" customFormat="1" x14ac:dyDescent="0.25">
      <c r="A12" s="42"/>
      <c r="B12" s="43" t="s">
        <v>13</v>
      </c>
      <c r="C12" s="44"/>
      <c r="D12" s="45">
        <v>518040.95</v>
      </c>
      <c r="E12" s="45">
        <v>5002518.0599999996</v>
      </c>
      <c r="F12" s="46"/>
      <c r="G12" s="46"/>
      <c r="H12" s="47" t="s">
        <v>14</v>
      </c>
      <c r="I12" s="48"/>
      <c r="J12" s="45">
        <v>0</v>
      </c>
      <c r="K12" s="45">
        <v>0</v>
      </c>
    </row>
    <row r="13" spans="1:11" s="7" customFormat="1" x14ac:dyDescent="0.25">
      <c r="A13" s="42"/>
      <c r="B13" s="43" t="s">
        <v>15</v>
      </c>
      <c r="C13" s="44"/>
      <c r="D13" s="45">
        <v>0</v>
      </c>
      <c r="E13" s="45">
        <v>0</v>
      </c>
      <c r="F13" s="46"/>
      <c r="G13" s="46"/>
      <c r="H13" s="47" t="s">
        <v>16</v>
      </c>
      <c r="I13" s="48"/>
      <c r="J13" s="45">
        <v>459847</v>
      </c>
      <c r="K13" s="45">
        <v>0</v>
      </c>
    </row>
    <row r="14" spans="1:11" s="7" customFormat="1" x14ac:dyDescent="0.25">
      <c r="A14" s="42"/>
      <c r="B14" s="43" t="s">
        <v>17</v>
      </c>
      <c r="C14" s="44"/>
      <c r="D14" s="45">
        <v>0</v>
      </c>
      <c r="E14" s="45">
        <v>0</v>
      </c>
      <c r="F14" s="46"/>
      <c r="G14" s="46"/>
      <c r="H14" s="47" t="s">
        <v>18</v>
      </c>
      <c r="I14" s="48"/>
      <c r="J14" s="45">
        <v>0</v>
      </c>
      <c r="K14" s="45">
        <v>0</v>
      </c>
    </row>
    <row r="15" spans="1:11" s="7" customFormat="1" x14ac:dyDescent="0.25">
      <c r="A15" s="42"/>
      <c r="B15" s="43" t="s">
        <v>19</v>
      </c>
      <c r="C15" s="44"/>
      <c r="D15" s="45">
        <v>0</v>
      </c>
      <c r="E15" s="45">
        <v>0</v>
      </c>
      <c r="F15" s="46"/>
      <c r="G15" s="46"/>
      <c r="H15" s="47" t="s">
        <v>20</v>
      </c>
      <c r="I15" s="48"/>
      <c r="J15" s="45">
        <v>0</v>
      </c>
      <c r="K15" s="45">
        <v>0</v>
      </c>
    </row>
    <row r="16" spans="1:11" s="7" customFormat="1" ht="27" customHeight="1" x14ac:dyDescent="0.25">
      <c r="A16" s="42"/>
      <c r="B16" s="43" t="s">
        <v>21</v>
      </c>
      <c r="C16" s="44"/>
      <c r="D16" s="45">
        <v>0</v>
      </c>
      <c r="E16" s="45">
        <v>0</v>
      </c>
      <c r="F16" s="46"/>
      <c r="G16" s="46"/>
      <c r="H16" s="47" t="s">
        <v>22</v>
      </c>
      <c r="I16" s="48"/>
      <c r="J16" s="45">
        <v>0</v>
      </c>
      <c r="K16" s="45">
        <v>0</v>
      </c>
    </row>
    <row r="17" spans="1:11" s="7" customFormat="1" x14ac:dyDescent="0.25">
      <c r="A17" s="42"/>
      <c r="B17" s="43" t="s">
        <v>23</v>
      </c>
      <c r="C17" s="44"/>
      <c r="D17" s="45">
        <v>0</v>
      </c>
      <c r="E17" s="45">
        <v>3919.13</v>
      </c>
      <c r="F17" s="46"/>
      <c r="G17" s="46"/>
      <c r="H17" s="47" t="s">
        <v>24</v>
      </c>
      <c r="I17" s="48"/>
      <c r="J17" s="45">
        <v>30753.09</v>
      </c>
      <c r="K17" s="45">
        <v>257432.66</v>
      </c>
    </row>
    <row r="18" spans="1:11" s="7" customFormat="1" ht="28.5" customHeight="1" x14ac:dyDescent="0.25">
      <c r="A18" s="13" t="s">
        <v>25</v>
      </c>
      <c r="B18" s="14"/>
      <c r="C18" s="15"/>
      <c r="D18" s="4">
        <f>SUM(D19:D25)</f>
        <v>0</v>
      </c>
      <c r="E18" s="4">
        <f>SUM(E19:E25)</f>
        <v>0</v>
      </c>
      <c r="F18" s="41"/>
      <c r="G18" s="46"/>
      <c r="H18" s="47" t="s">
        <v>26</v>
      </c>
      <c r="I18" s="48"/>
      <c r="J18" s="45">
        <v>0</v>
      </c>
      <c r="K18" s="45">
        <v>0</v>
      </c>
    </row>
    <row r="19" spans="1:11" s="7" customFormat="1" x14ac:dyDescent="0.25">
      <c r="A19" s="42"/>
      <c r="B19" s="43" t="s">
        <v>27</v>
      </c>
      <c r="C19" s="44"/>
      <c r="D19" s="45">
        <v>0</v>
      </c>
      <c r="E19" s="45">
        <v>0</v>
      </c>
      <c r="F19" s="46"/>
      <c r="G19" s="46"/>
      <c r="H19" s="47" t="s">
        <v>28</v>
      </c>
      <c r="I19" s="48"/>
      <c r="J19" s="45">
        <v>400</v>
      </c>
      <c r="K19" s="45">
        <v>0</v>
      </c>
    </row>
    <row r="20" spans="1:11" s="7" customFormat="1" ht="26.25" customHeight="1" x14ac:dyDescent="0.25">
      <c r="A20" s="42"/>
      <c r="B20" s="43" t="s">
        <v>29</v>
      </c>
      <c r="C20" s="44"/>
      <c r="D20" s="45">
        <v>0</v>
      </c>
      <c r="E20" s="45">
        <v>0</v>
      </c>
      <c r="F20" s="46"/>
      <c r="G20" s="38" t="s">
        <v>30</v>
      </c>
      <c r="H20" s="39"/>
      <c r="I20" s="40"/>
      <c r="J20" s="4">
        <f>SUM(J21:J23)</f>
        <v>0</v>
      </c>
      <c r="K20" s="4">
        <f>SUM(K21:K23)</f>
        <v>0</v>
      </c>
    </row>
    <row r="21" spans="1:11" s="7" customFormat="1" x14ac:dyDescent="0.25">
      <c r="A21" s="42"/>
      <c r="B21" s="43" t="s">
        <v>31</v>
      </c>
      <c r="C21" s="44"/>
      <c r="D21" s="45">
        <v>0</v>
      </c>
      <c r="E21" s="45">
        <v>0</v>
      </c>
      <c r="F21" s="46"/>
      <c r="G21" s="46"/>
      <c r="H21" s="47" t="s">
        <v>32</v>
      </c>
      <c r="I21" s="48"/>
      <c r="J21" s="45">
        <v>0</v>
      </c>
      <c r="K21" s="45">
        <v>0</v>
      </c>
    </row>
    <row r="22" spans="1:11" s="7" customFormat="1" ht="27" customHeight="1" x14ac:dyDescent="0.25">
      <c r="A22" s="42"/>
      <c r="B22" s="43" t="s">
        <v>33</v>
      </c>
      <c r="C22" s="44"/>
      <c r="D22" s="45">
        <v>0</v>
      </c>
      <c r="E22" s="45">
        <v>0</v>
      </c>
      <c r="F22" s="46"/>
      <c r="G22" s="46"/>
      <c r="H22" s="47" t="s">
        <v>34</v>
      </c>
      <c r="I22" s="48"/>
      <c r="J22" s="45">
        <v>0</v>
      </c>
      <c r="K22" s="45">
        <v>0</v>
      </c>
    </row>
    <row r="23" spans="1:11" s="7" customFormat="1" x14ac:dyDescent="0.25">
      <c r="A23" s="42"/>
      <c r="B23" s="43" t="s">
        <v>35</v>
      </c>
      <c r="C23" s="44"/>
      <c r="D23" s="45">
        <v>0</v>
      </c>
      <c r="E23" s="45">
        <v>0</v>
      </c>
      <c r="F23" s="46"/>
      <c r="G23" s="46"/>
      <c r="H23" s="47" t="s">
        <v>36</v>
      </c>
      <c r="I23" s="48"/>
      <c r="J23" s="45">
        <v>0</v>
      </c>
      <c r="K23" s="45">
        <v>0</v>
      </c>
    </row>
    <row r="24" spans="1:11" s="7" customFormat="1" ht="29.25" customHeight="1" x14ac:dyDescent="0.25">
      <c r="A24" s="42"/>
      <c r="B24" s="43" t="s">
        <v>37</v>
      </c>
      <c r="C24" s="44"/>
      <c r="D24" s="45">
        <v>0</v>
      </c>
      <c r="E24" s="45">
        <v>0</v>
      </c>
      <c r="F24" s="46"/>
      <c r="G24" s="38" t="s">
        <v>38</v>
      </c>
      <c r="H24" s="39"/>
      <c r="I24" s="40"/>
      <c r="J24" s="4">
        <f>SUM(J25:J26)</f>
        <v>0</v>
      </c>
      <c r="K24" s="4">
        <f>SUM(K25:K26)</f>
        <v>0</v>
      </c>
    </row>
    <row r="25" spans="1:11" s="7" customFormat="1" x14ac:dyDescent="0.25">
      <c r="A25" s="42"/>
      <c r="B25" s="43" t="s">
        <v>39</v>
      </c>
      <c r="C25" s="44"/>
      <c r="D25" s="45">
        <v>0</v>
      </c>
      <c r="E25" s="45">
        <v>0</v>
      </c>
      <c r="F25" s="46"/>
      <c r="G25" s="46"/>
      <c r="H25" s="47" t="s">
        <v>40</v>
      </c>
      <c r="I25" s="48"/>
      <c r="J25" s="45">
        <v>0</v>
      </c>
      <c r="K25" s="45">
        <v>0</v>
      </c>
    </row>
    <row r="26" spans="1:11" s="7" customFormat="1" ht="30" customHeight="1" x14ac:dyDescent="0.25">
      <c r="A26" s="13" t="s">
        <v>41</v>
      </c>
      <c r="B26" s="14"/>
      <c r="C26" s="15"/>
      <c r="D26" s="4">
        <f>SUM(D27:D31)</f>
        <v>0</v>
      </c>
      <c r="E26" s="4">
        <f>SUM(E27:E31)</f>
        <v>4262700.82</v>
      </c>
      <c r="F26" s="41"/>
      <c r="G26" s="46"/>
      <c r="H26" s="47" t="s">
        <v>42</v>
      </c>
      <c r="I26" s="48"/>
      <c r="J26" s="45">
        <v>0</v>
      </c>
      <c r="K26" s="45">
        <v>0</v>
      </c>
    </row>
    <row r="27" spans="1:11" s="7" customFormat="1" ht="24.75" customHeight="1" x14ac:dyDescent="0.25">
      <c r="A27" s="42"/>
      <c r="B27" s="43" t="s">
        <v>43</v>
      </c>
      <c r="C27" s="44"/>
      <c r="D27" s="45">
        <v>0</v>
      </c>
      <c r="E27" s="45">
        <v>0</v>
      </c>
      <c r="F27" s="46"/>
      <c r="G27" s="38" t="s">
        <v>44</v>
      </c>
      <c r="H27" s="39"/>
      <c r="I27" s="40"/>
      <c r="J27" s="4">
        <v>0</v>
      </c>
      <c r="K27" s="4">
        <v>0</v>
      </c>
    </row>
    <row r="28" spans="1:11" s="7" customFormat="1" ht="24.75" customHeight="1" x14ac:dyDescent="0.25">
      <c r="A28" s="42"/>
      <c r="B28" s="43" t="s">
        <v>45</v>
      </c>
      <c r="C28" s="44"/>
      <c r="D28" s="45">
        <v>0</v>
      </c>
      <c r="E28" s="45">
        <v>0</v>
      </c>
      <c r="F28" s="46"/>
      <c r="G28" s="38" t="s">
        <v>46</v>
      </c>
      <c r="H28" s="39"/>
      <c r="I28" s="40"/>
      <c r="J28" s="4">
        <f>SUM(J29:J31)</f>
        <v>0</v>
      </c>
      <c r="K28" s="4">
        <f>SUM(K29:K31)</f>
        <v>0</v>
      </c>
    </row>
    <row r="29" spans="1:11" s="7" customFormat="1" ht="24.75" customHeight="1" x14ac:dyDescent="0.25">
      <c r="A29" s="42"/>
      <c r="B29" s="43" t="s">
        <v>47</v>
      </c>
      <c r="C29" s="44"/>
      <c r="D29" s="45">
        <v>0</v>
      </c>
      <c r="E29" s="45">
        <v>0</v>
      </c>
      <c r="F29" s="46"/>
      <c r="G29" s="46"/>
      <c r="H29" s="47" t="s">
        <v>48</v>
      </c>
      <c r="I29" s="48"/>
      <c r="J29" s="45">
        <v>0</v>
      </c>
      <c r="K29" s="45">
        <v>0</v>
      </c>
    </row>
    <row r="30" spans="1:11" s="7" customFormat="1" x14ac:dyDescent="0.25">
      <c r="A30" s="42"/>
      <c r="B30" s="43" t="s">
        <v>49</v>
      </c>
      <c r="C30" s="44"/>
      <c r="D30" s="45">
        <v>0</v>
      </c>
      <c r="E30" s="45">
        <v>4262700.82</v>
      </c>
      <c r="F30" s="46"/>
      <c r="G30" s="46"/>
      <c r="H30" s="47" t="s">
        <v>50</v>
      </c>
      <c r="I30" s="48"/>
      <c r="J30" s="45">
        <v>0</v>
      </c>
      <c r="K30" s="45">
        <v>0</v>
      </c>
    </row>
    <row r="31" spans="1:11" s="7" customFormat="1" x14ac:dyDescent="0.25">
      <c r="A31" s="42"/>
      <c r="B31" s="43" t="s">
        <v>51</v>
      </c>
      <c r="C31" s="44"/>
      <c r="D31" s="45">
        <v>0</v>
      </c>
      <c r="E31" s="45">
        <v>0</v>
      </c>
      <c r="F31" s="46"/>
      <c r="G31" s="46"/>
      <c r="H31" s="47" t="s">
        <v>52</v>
      </c>
      <c r="I31" s="48"/>
      <c r="J31" s="45">
        <v>0</v>
      </c>
      <c r="K31" s="45">
        <v>0</v>
      </c>
    </row>
    <row r="32" spans="1:11" s="7" customFormat="1" ht="29.25" customHeight="1" x14ac:dyDescent="0.25">
      <c r="A32" s="13" t="s">
        <v>53</v>
      </c>
      <c r="B32" s="14"/>
      <c r="C32" s="15"/>
      <c r="D32" s="4">
        <f>SUM(D33:D37)</f>
        <v>0</v>
      </c>
      <c r="E32" s="4">
        <f>SUM(E33:E37)</f>
        <v>0</v>
      </c>
      <c r="F32" s="41"/>
      <c r="G32" s="38" t="s">
        <v>54</v>
      </c>
      <c r="H32" s="39"/>
      <c r="I32" s="40"/>
      <c r="J32" s="4">
        <f>SUM(J33:J38)</f>
        <v>0</v>
      </c>
      <c r="K32" s="4">
        <f>SUM(K33:K38)</f>
        <v>0</v>
      </c>
    </row>
    <row r="33" spans="1:11" s="7" customFormat="1" ht="16.5" customHeight="1" x14ac:dyDescent="0.25">
      <c r="A33" s="42"/>
      <c r="B33" s="43" t="s">
        <v>55</v>
      </c>
      <c r="C33" s="44"/>
      <c r="D33" s="45">
        <v>0</v>
      </c>
      <c r="E33" s="45">
        <v>0</v>
      </c>
      <c r="F33" s="46"/>
      <c r="G33" s="46"/>
      <c r="H33" s="47" t="s">
        <v>56</v>
      </c>
      <c r="I33" s="48"/>
      <c r="J33" s="45">
        <v>0</v>
      </c>
      <c r="K33" s="45">
        <v>0</v>
      </c>
    </row>
    <row r="34" spans="1:11" s="7" customFormat="1" ht="16.5" customHeight="1" x14ac:dyDescent="0.25">
      <c r="A34" s="42"/>
      <c r="B34" s="43" t="s">
        <v>57</v>
      </c>
      <c r="C34" s="44"/>
      <c r="D34" s="45">
        <v>0</v>
      </c>
      <c r="E34" s="45">
        <v>0</v>
      </c>
      <c r="F34" s="46"/>
      <c r="G34" s="46"/>
      <c r="H34" s="47" t="s">
        <v>58</v>
      </c>
      <c r="I34" s="48"/>
      <c r="J34" s="45">
        <v>0</v>
      </c>
      <c r="K34" s="45">
        <v>0</v>
      </c>
    </row>
    <row r="35" spans="1:11" s="7" customFormat="1" ht="27.75" customHeight="1" x14ac:dyDescent="0.25">
      <c r="A35" s="42"/>
      <c r="B35" s="43" t="s">
        <v>59</v>
      </c>
      <c r="C35" s="44"/>
      <c r="D35" s="45">
        <v>0</v>
      </c>
      <c r="E35" s="45">
        <v>0</v>
      </c>
      <c r="F35" s="46"/>
      <c r="G35" s="46"/>
      <c r="H35" s="47" t="s">
        <v>60</v>
      </c>
      <c r="I35" s="48"/>
      <c r="J35" s="45">
        <v>0</v>
      </c>
      <c r="K35" s="45">
        <v>0</v>
      </c>
    </row>
    <row r="36" spans="1:11" s="7" customFormat="1" ht="27.75" customHeight="1" x14ac:dyDescent="0.25">
      <c r="A36" s="42"/>
      <c r="B36" s="43" t="s">
        <v>61</v>
      </c>
      <c r="C36" s="44"/>
      <c r="D36" s="45">
        <v>0</v>
      </c>
      <c r="E36" s="45">
        <v>0</v>
      </c>
      <c r="F36" s="46"/>
      <c r="G36" s="46"/>
      <c r="H36" s="47" t="s">
        <v>62</v>
      </c>
      <c r="I36" s="48"/>
      <c r="J36" s="45">
        <v>0</v>
      </c>
      <c r="K36" s="45">
        <v>0</v>
      </c>
    </row>
    <row r="37" spans="1:11" s="7" customFormat="1" ht="27" customHeight="1" x14ac:dyDescent="0.25">
      <c r="A37" s="42"/>
      <c r="B37" s="43" t="s">
        <v>63</v>
      </c>
      <c r="C37" s="44"/>
      <c r="D37" s="45">
        <v>0</v>
      </c>
      <c r="E37" s="45">
        <v>0</v>
      </c>
      <c r="F37" s="46"/>
      <c r="G37" s="46"/>
      <c r="H37" s="47" t="s">
        <v>64</v>
      </c>
      <c r="I37" s="48"/>
      <c r="J37" s="45">
        <v>0</v>
      </c>
      <c r="K37" s="45">
        <v>0</v>
      </c>
    </row>
    <row r="38" spans="1:11" s="7" customFormat="1" x14ac:dyDescent="0.25">
      <c r="A38" s="13" t="s">
        <v>65</v>
      </c>
      <c r="B38" s="14"/>
      <c r="C38" s="15"/>
      <c r="D38" s="49">
        <v>0</v>
      </c>
      <c r="E38" s="49">
        <v>0</v>
      </c>
      <c r="F38" s="41"/>
      <c r="G38" s="46"/>
      <c r="H38" s="47" t="s">
        <v>66</v>
      </c>
      <c r="I38" s="48"/>
      <c r="J38" s="45">
        <v>0</v>
      </c>
      <c r="K38" s="45">
        <v>0</v>
      </c>
    </row>
    <row r="39" spans="1:11" s="7" customFormat="1" ht="27" customHeight="1" x14ac:dyDescent="0.25">
      <c r="A39" s="13" t="s">
        <v>67</v>
      </c>
      <c r="B39" s="14"/>
      <c r="C39" s="15"/>
      <c r="D39" s="4">
        <f>SUM(D40:D41)</f>
        <v>0</v>
      </c>
      <c r="E39" s="4">
        <f>SUM(E40:E41)</f>
        <v>0</v>
      </c>
      <c r="F39" s="5"/>
      <c r="G39" s="38" t="s">
        <v>68</v>
      </c>
      <c r="H39" s="39"/>
      <c r="I39" s="40"/>
      <c r="J39" s="4">
        <f>SUM(J40:J42)</f>
        <v>0</v>
      </c>
      <c r="K39" s="4">
        <f>SUM(K40:K42)</f>
        <v>0</v>
      </c>
    </row>
    <row r="40" spans="1:11" s="7" customFormat="1" ht="27.75" customHeight="1" x14ac:dyDescent="0.25">
      <c r="A40" s="42"/>
      <c r="B40" s="43" t="s">
        <v>69</v>
      </c>
      <c r="C40" s="44"/>
      <c r="D40" s="45">
        <v>0</v>
      </c>
      <c r="E40" s="45">
        <v>0</v>
      </c>
      <c r="F40" s="46"/>
      <c r="G40" s="46"/>
      <c r="H40" s="47" t="s">
        <v>70</v>
      </c>
      <c r="I40" s="48"/>
      <c r="J40" s="45">
        <v>0</v>
      </c>
      <c r="K40" s="45">
        <v>0</v>
      </c>
    </row>
    <row r="41" spans="1:11" s="7" customFormat="1" x14ac:dyDescent="0.25">
      <c r="A41" s="42"/>
      <c r="B41" s="43" t="s">
        <v>71</v>
      </c>
      <c r="C41" s="44"/>
      <c r="D41" s="45">
        <v>0</v>
      </c>
      <c r="E41" s="45">
        <v>0</v>
      </c>
      <c r="F41" s="46"/>
      <c r="G41" s="46"/>
      <c r="H41" s="47" t="s">
        <v>72</v>
      </c>
      <c r="I41" s="48"/>
      <c r="J41" s="45">
        <v>0</v>
      </c>
      <c r="K41" s="45">
        <v>0</v>
      </c>
    </row>
    <row r="42" spans="1:11" s="7" customFormat="1" ht="26.25" customHeight="1" x14ac:dyDescent="0.25">
      <c r="A42" s="13" t="s">
        <v>73</v>
      </c>
      <c r="B42" s="14"/>
      <c r="C42" s="15"/>
      <c r="D42" s="4">
        <f>SUM(D43:D46)</f>
        <v>0</v>
      </c>
      <c r="E42" s="4">
        <f>SUM(E43:E46)</f>
        <v>0</v>
      </c>
      <c r="F42" s="5"/>
      <c r="G42" s="37"/>
      <c r="H42" s="47" t="s">
        <v>74</v>
      </c>
      <c r="I42" s="48"/>
      <c r="J42" s="45">
        <v>0</v>
      </c>
      <c r="K42" s="45">
        <v>0</v>
      </c>
    </row>
    <row r="43" spans="1:11" s="7" customFormat="1" x14ac:dyDescent="0.25">
      <c r="A43" s="42"/>
      <c r="B43" s="43" t="s">
        <v>75</v>
      </c>
      <c r="C43" s="44"/>
      <c r="D43" s="45">
        <v>0</v>
      </c>
      <c r="E43" s="45">
        <v>0</v>
      </c>
      <c r="F43" s="46"/>
      <c r="G43" s="38" t="s">
        <v>76</v>
      </c>
      <c r="H43" s="39"/>
      <c r="I43" s="40"/>
      <c r="J43" s="4">
        <f>SUM(J44:J46)</f>
        <v>0</v>
      </c>
      <c r="K43" s="4">
        <f>SUM(K44:K46)</f>
        <v>0</v>
      </c>
    </row>
    <row r="44" spans="1:11" s="7" customFormat="1" x14ac:dyDescent="0.25">
      <c r="A44" s="42"/>
      <c r="B44" s="43" t="s">
        <v>77</v>
      </c>
      <c r="C44" s="44"/>
      <c r="D44" s="45">
        <v>0</v>
      </c>
      <c r="E44" s="45">
        <v>0</v>
      </c>
      <c r="F44" s="46"/>
      <c r="G44" s="46"/>
      <c r="H44" s="47" t="s">
        <v>78</v>
      </c>
      <c r="I44" s="48"/>
      <c r="J44" s="45">
        <v>0</v>
      </c>
      <c r="K44" s="45">
        <v>0</v>
      </c>
    </row>
    <row r="45" spans="1:11" s="7" customFormat="1" ht="25.5" customHeight="1" x14ac:dyDescent="0.25">
      <c r="A45" s="42"/>
      <c r="B45" s="43" t="s">
        <v>79</v>
      </c>
      <c r="C45" s="44"/>
      <c r="D45" s="45">
        <v>0</v>
      </c>
      <c r="E45" s="45">
        <v>0</v>
      </c>
      <c r="F45" s="46"/>
      <c r="G45" s="46"/>
      <c r="H45" s="47" t="s">
        <v>80</v>
      </c>
      <c r="I45" s="48"/>
      <c r="J45" s="45">
        <v>0</v>
      </c>
      <c r="K45" s="45">
        <v>0</v>
      </c>
    </row>
    <row r="46" spans="1:11" s="7" customFormat="1" x14ac:dyDescent="0.25">
      <c r="A46" s="42"/>
      <c r="B46" s="43" t="s">
        <v>81</v>
      </c>
      <c r="C46" s="44"/>
      <c r="D46" s="45">
        <v>0</v>
      </c>
      <c r="E46" s="45">
        <v>0</v>
      </c>
      <c r="F46" s="46"/>
      <c r="G46" s="46"/>
      <c r="H46" s="47" t="s">
        <v>82</v>
      </c>
      <c r="I46" s="48"/>
      <c r="J46" s="45">
        <v>0</v>
      </c>
      <c r="K46" s="45">
        <v>0</v>
      </c>
    </row>
    <row r="47" spans="1:11" s="7" customFormat="1" ht="29.25" customHeight="1" x14ac:dyDescent="0.25">
      <c r="A47" s="13" t="s">
        <v>83</v>
      </c>
      <c r="B47" s="14"/>
      <c r="C47" s="15"/>
      <c r="D47" s="4">
        <f>+D10+D18+D26+D32+D38+D39+D42</f>
        <v>518440.95</v>
      </c>
      <c r="E47" s="4">
        <f>+E10+E18+E26+E32+E38+E39+E42</f>
        <v>9289796.379999999</v>
      </c>
      <c r="F47" s="5"/>
      <c r="G47" s="38" t="s">
        <v>84</v>
      </c>
      <c r="H47" s="39"/>
      <c r="I47" s="40"/>
      <c r="J47" s="4">
        <f>+J10+J20+J24+J27+J28+J32+J39</f>
        <v>491000.09</v>
      </c>
      <c r="K47" s="4">
        <f>+K10+K20+K24+K27+K28+K32+K39</f>
        <v>257432.66</v>
      </c>
    </row>
    <row r="48" spans="1:11" s="7" customFormat="1" x14ac:dyDescent="0.25">
      <c r="A48" s="13"/>
      <c r="B48" s="14"/>
      <c r="C48" s="15"/>
      <c r="D48" s="4"/>
      <c r="E48" s="4"/>
      <c r="F48" s="5"/>
      <c r="G48" s="38"/>
      <c r="H48" s="39"/>
      <c r="I48" s="40"/>
      <c r="J48" s="4"/>
      <c r="K48" s="4"/>
    </row>
    <row r="49" spans="1:11" s="7" customFormat="1" x14ac:dyDescent="0.25">
      <c r="A49" s="13" t="s">
        <v>85</v>
      </c>
      <c r="B49" s="14"/>
      <c r="C49" s="15"/>
      <c r="D49" s="4"/>
      <c r="E49" s="4"/>
      <c r="F49" s="5"/>
      <c r="G49" s="38" t="s">
        <v>86</v>
      </c>
      <c r="H49" s="39"/>
      <c r="I49" s="40"/>
      <c r="J49" s="4"/>
      <c r="K49" s="4"/>
    </row>
    <row r="50" spans="1:11" s="7" customFormat="1" x14ac:dyDescent="0.25">
      <c r="A50" s="50" t="s">
        <v>87</v>
      </c>
      <c r="B50" s="51"/>
      <c r="C50" s="52"/>
      <c r="D50" s="49">
        <v>0</v>
      </c>
      <c r="E50" s="49">
        <v>0</v>
      </c>
      <c r="F50" s="41"/>
      <c r="G50" s="53" t="s">
        <v>88</v>
      </c>
      <c r="H50" s="54"/>
      <c r="I50" s="55"/>
      <c r="J50" s="49">
        <v>0</v>
      </c>
      <c r="K50" s="49">
        <v>0</v>
      </c>
    </row>
    <row r="51" spans="1:11" s="7" customFormat="1" x14ac:dyDescent="0.25">
      <c r="A51" s="50" t="s">
        <v>89</v>
      </c>
      <c r="B51" s="51"/>
      <c r="C51" s="52"/>
      <c r="D51" s="49">
        <v>0</v>
      </c>
      <c r="E51" s="49">
        <v>0</v>
      </c>
      <c r="F51" s="41"/>
      <c r="G51" s="53" t="s">
        <v>90</v>
      </c>
      <c r="H51" s="54"/>
      <c r="I51" s="55"/>
      <c r="J51" s="49">
        <v>0</v>
      </c>
      <c r="K51" s="49">
        <v>0</v>
      </c>
    </row>
    <row r="52" spans="1:11" s="7" customFormat="1" x14ac:dyDescent="0.25">
      <c r="A52" s="50" t="s">
        <v>91</v>
      </c>
      <c r="B52" s="51"/>
      <c r="C52" s="52"/>
      <c r="D52" s="49">
        <v>62770284.450000003</v>
      </c>
      <c r="E52" s="49">
        <v>64590331.640000001</v>
      </c>
      <c r="F52" s="41"/>
      <c r="G52" s="53" t="s">
        <v>92</v>
      </c>
      <c r="H52" s="54"/>
      <c r="I52" s="55"/>
      <c r="J52" s="49">
        <v>0</v>
      </c>
      <c r="K52" s="49">
        <v>0</v>
      </c>
    </row>
    <row r="53" spans="1:11" s="7" customFormat="1" x14ac:dyDescent="0.25">
      <c r="A53" s="50" t="s">
        <v>93</v>
      </c>
      <c r="B53" s="51"/>
      <c r="C53" s="52"/>
      <c r="D53" s="49">
        <v>5656096.5899999999</v>
      </c>
      <c r="E53" s="49">
        <v>5434325.5800000001</v>
      </c>
      <c r="F53" s="41"/>
      <c r="G53" s="53" t="s">
        <v>94</v>
      </c>
      <c r="H53" s="54"/>
      <c r="I53" s="55"/>
      <c r="J53" s="49">
        <v>0</v>
      </c>
      <c r="K53" s="49">
        <v>0</v>
      </c>
    </row>
    <row r="54" spans="1:11" s="7" customFormat="1" x14ac:dyDescent="0.25">
      <c r="A54" s="50" t="s">
        <v>95</v>
      </c>
      <c r="B54" s="51"/>
      <c r="C54" s="52"/>
      <c r="D54" s="49">
        <v>0</v>
      </c>
      <c r="E54" s="49">
        <v>0</v>
      </c>
      <c r="F54" s="41"/>
      <c r="G54" s="53" t="s">
        <v>96</v>
      </c>
      <c r="H54" s="54"/>
      <c r="I54" s="55"/>
      <c r="J54" s="49">
        <v>0</v>
      </c>
      <c r="K54" s="49">
        <v>0</v>
      </c>
    </row>
    <row r="55" spans="1:11" s="7" customFormat="1" x14ac:dyDescent="0.25">
      <c r="A55" s="50" t="s">
        <v>97</v>
      </c>
      <c r="B55" s="51"/>
      <c r="C55" s="52"/>
      <c r="D55" s="49">
        <v>-12774545.25</v>
      </c>
      <c r="E55" s="49">
        <v>-9536505.6199999992</v>
      </c>
      <c r="F55" s="41"/>
      <c r="G55" s="53" t="s">
        <v>98</v>
      </c>
      <c r="H55" s="54"/>
      <c r="I55" s="55"/>
      <c r="J55" s="49">
        <v>0</v>
      </c>
      <c r="K55" s="49">
        <v>0</v>
      </c>
    </row>
    <row r="56" spans="1:11" s="7" customFormat="1" x14ac:dyDescent="0.25">
      <c r="A56" s="50" t="s">
        <v>99</v>
      </c>
      <c r="B56" s="51"/>
      <c r="C56" s="52"/>
      <c r="D56" s="49">
        <v>0</v>
      </c>
      <c r="E56" s="49">
        <v>0</v>
      </c>
      <c r="F56" s="41"/>
      <c r="G56" s="38" t="s">
        <v>100</v>
      </c>
      <c r="H56" s="39"/>
      <c r="I56" s="40"/>
      <c r="J56" s="4">
        <f>SUM(J50:J55)</f>
        <v>0</v>
      </c>
      <c r="K56" s="4">
        <f>SUM(K50:K55)</f>
        <v>0</v>
      </c>
    </row>
    <row r="57" spans="1:11" s="7" customFormat="1" x14ac:dyDescent="0.25">
      <c r="A57" s="50" t="s">
        <v>101</v>
      </c>
      <c r="B57" s="51"/>
      <c r="C57" s="52"/>
      <c r="D57" s="49">
        <v>0</v>
      </c>
      <c r="E57" s="49">
        <v>0</v>
      </c>
      <c r="F57" s="41"/>
      <c r="G57" s="38" t="s">
        <v>102</v>
      </c>
      <c r="H57" s="39"/>
      <c r="I57" s="40"/>
      <c r="J57" s="4">
        <f>+J47+J56</f>
        <v>491000.09</v>
      </c>
      <c r="K57" s="4">
        <f>+K47+K56</f>
        <v>257432.66</v>
      </c>
    </row>
    <row r="58" spans="1:11" s="7" customFormat="1" x14ac:dyDescent="0.25">
      <c r="A58" s="50" t="s">
        <v>103</v>
      </c>
      <c r="B58" s="51"/>
      <c r="C58" s="52"/>
      <c r="D58" s="49">
        <v>0</v>
      </c>
      <c r="E58" s="49">
        <v>0</v>
      </c>
      <c r="F58" s="41"/>
      <c r="G58" s="38"/>
      <c r="H58" s="39"/>
      <c r="I58" s="40"/>
      <c r="J58" s="4"/>
      <c r="K58" s="4"/>
    </row>
    <row r="59" spans="1:11" s="7" customFormat="1" ht="31.5" customHeight="1" x14ac:dyDescent="0.25">
      <c r="A59" s="13" t="s">
        <v>104</v>
      </c>
      <c r="B59" s="14"/>
      <c r="C59" s="15"/>
      <c r="D59" s="4">
        <f>SUM(D50:D58)</f>
        <v>55651835.790000007</v>
      </c>
      <c r="E59" s="4">
        <f>SUM(E50:E58)</f>
        <v>60488151.600000001</v>
      </c>
      <c r="F59" s="5"/>
      <c r="G59" s="16" t="s">
        <v>105</v>
      </c>
      <c r="H59" s="17"/>
      <c r="I59" s="18"/>
      <c r="J59" s="6"/>
      <c r="K59" s="6"/>
    </row>
    <row r="60" spans="1:11" s="7" customFormat="1" ht="30" customHeight="1" x14ac:dyDescent="0.25">
      <c r="A60" s="13"/>
      <c r="B60" s="14"/>
      <c r="C60" s="15"/>
      <c r="D60" s="4"/>
      <c r="E60" s="4"/>
      <c r="F60" s="5"/>
      <c r="G60" s="38" t="s">
        <v>106</v>
      </c>
      <c r="H60" s="39"/>
      <c r="I60" s="40"/>
      <c r="J60" s="4">
        <f>SUM(J61:J63)</f>
        <v>0</v>
      </c>
      <c r="K60" s="4">
        <f>SUM(K61:K63)</f>
        <v>0</v>
      </c>
    </row>
    <row r="61" spans="1:11" s="7" customFormat="1" x14ac:dyDescent="0.25">
      <c r="A61" s="43"/>
      <c r="B61" s="56"/>
      <c r="C61" s="44"/>
      <c r="D61" s="45"/>
      <c r="E61" s="45"/>
      <c r="F61" s="46"/>
      <c r="G61" s="53" t="s">
        <v>107</v>
      </c>
      <c r="H61" s="54"/>
      <c r="I61" s="55"/>
      <c r="J61" s="49">
        <v>0</v>
      </c>
      <c r="K61" s="49">
        <v>0</v>
      </c>
    </row>
    <row r="62" spans="1:11" s="7" customFormat="1" x14ac:dyDescent="0.25">
      <c r="A62" s="43"/>
      <c r="B62" s="56"/>
      <c r="C62" s="44"/>
      <c r="D62" s="45"/>
      <c r="E62" s="45"/>
      <c r="F62" s="46"/>
      <c r="G62" s="53" t="s">
        <v>108</v>
      </c>
      <c r="H62" s="54"/>
      <c r="I62" s="55"/>
      <c r="J62" s="49">
        <v>0</v>
      </c>
      <c r="K62" s="49">
        <v>0</v>
      </c>
    </row>
    <row r="63" spans="1:11" s="7" customFormat="1" x14ac:dyDescent="0.25">
      <c r="A63" s="43"/>
      <c r="B63" s="56"/>
      <c r="C63" s="44"/>
      <c r="D63" s="45"/>
      <c r="E63" s="45"/>
      <c r="F63" s="46"/>
      <c r="G63" s="53" t="s">
        <v>109</v>
      </c>
      <c r="H63" s="54"/>
      <c r="I63" s="55"/>
      <c r="J63" s="49">
        <v>0</v>
      </c>
      <c r="K63" s="49">
        <v>0</v>
      </c>
    </row>
    <row r="64" spans="1:11" s="7" customFormat="1" ht="28.5" customHeight="1" x14ac:dyDescent="0.25">
      <c r="A64" s="43"/>
      <c r="B64" s="56"/>
      <c r="C64" s="44"/>
      <c r="D64" s="45"/>
      <c r="E64" s="45"/>
      <c r="F64" s="46"/>
      <c r="G64" s="38" t="s">
        <v>110</v>
      </c>
      <c r="H64" s="39"/>
      <c r="I64" s="40"/>
      <c r="J64" s="4">
        <f>SUM(J65:J69)</f>
        <v>55679276.649999991</v>
      </c>
      <c r="K64" s="4">
        <f>SUM(K65:K69)</f>
        <v>69520515.320000008</v>
      </c>
    </row>
    <row r="65" spans="1:11" s="7" customFormat="1" x14ac:dyDescent="0.25">
      <c r="A65" s="43"/>
      <c r="B65" s="56"/>
      <c r="C65" s="44"/>
      <c r="D65" s="45"/>
      <c r="E65" s="45"/>
      <c r="F65" s="46"/>
      <c r="G65" s="53" t="s">
        <v>111</v>
      </c>
      <c r="H65" s="54"/>
      <c r="I65" s="55"/>
      <c r="J65" s="49">
        <v>-11561344.48</v>
      </c>
      <c r="K65" s="49">
        <v>-7705111.6600000001</v>
      </c>
    </row>
    <row r="66" spans="1:11" s="7" customFormat="1" x14ac:dyDescent="0.25">
      <c r="A66" s="43"/>
      <c r="B66" s="56"/>
      <c r="C66" s="44"/>
      <c r="D66" s="45"/>
      <c r="E66" s="45"/>
      <c r="F66" s="46"/>
      <c r="G66" s="53" t="s">
        <v>112</v>
      </c>
      <c r="H66" s="54"/>
      <c r="I66" s="55"/>
      <c r="J66" s="49">
        <v>67240621.129999995</v>
      </c>
      <c r="K66" s="49">
        <v>77225626.980000004</v>
      </c>
    </row>
    <row r="67" spans="1:11" s="7" customFormat="1" x14ac:dyDescent="0.25">
      <c r="A67" s="43"/>
      <c r="B67" s="56"/>
      <c r="C67" s="44"/>
      <c r="D67" s="45"/>
      <c r="E67" s="45"/>
      <c r="F67" s="46"/>
      <c r="G67" s="53" t="s">
        <v>113</v>
      </c>
      <c r="H67" s="54"/>
      <c r="I67" s="55"/>
      <c r="J67" s="49">
        <v>0</v>
      </c>
      <c r="K67" s="49">
        <v>0</v>
      </c>
    </row>
    <row r="68" spans="1:11" s="7" customFormat="1" x14ac:dyDescent="0.25">
      <c r="A68" s="43"/>
      <c r="B68" s="56"/>
      <c r="C68" s="44"/>
      <c r="D68" s="45"/>
      <c r="E68" s="45"/>
      <c r="F68" s="46"/>
      <c r="G68" s="53" t="s">
        <v>114</v>
      </c>
      <c r="H68" s="54"/>
      <c r="I68" s="55"/>
      <c r="J68" s="49">
        <v>0</v>
      </c>
      <c r="K68" s="49">
        <v>0</v>
      </c>
    </row>
    <row r="69" spans="1:11" s="7" customFormat="1" x14ac:dyDescent="0.25">
      <c r="A69" s="43"/>
      <c r="B69" s="56"/>
      <c r="C69" s="44"/>
      <c r="D69" s="45"/>
      <c r="E69" s="45"/>
      <c r="F69" s="46"/>
      <c r="G69" s="53" t="s">
        <v>115</v>
      </c>
      <c r="H69" s="54"/>
      <c r="I69" s="55"/>
      <c r="J69" s="49">
        <v>0</v>
      </c>
      <c r="K69" s="49">
        <v>0</v>
      </c>
    </row>
    <row r="70" spans="1:11" s="7" customFormat="1" ht="30" customHeight="1" x14ac:dyDescent="0.25">
      <c r="A70" s="43"/>
      <c r="B70" s="56"/>
      <c r="C70" s="44"/>
      <c r="D70" s="45"/>
      <c r="E70" s="45"/>
      <c r="F70" s="46"/>
      <c r="G70" s="38" t="s">
        <v>116</v>
      </c>
      <c r="H70" s="39"/>
      <c r="I70" s="40"/>
      <c r="J70" s="4">
        <f>SUM(J71:J72)</f>
        <v>0</v>
      </c>
      <c r="K70" s="4">
        <f>SUM(K71:K72)</f>
        <v>0</v>
      </c>
    </row>
    <row r="71" spans="1:11" s="7" customFormat="1" x14ac:dyDescent="0.25">
      <c r="A71" s="43"/>
      <c r="B71" s="56"/>
      <c r="C71" s="44"/>
      <c r="D71" s="45"/>
      <c r="E71" s="45"/>
      <c r="F71" s="46"/>
      <c r="G71" s="53" t="s">
        <v>117</v>
      </c>
      <c r="H71" s="54"/>
      <c r="I71" s="55"/>
      <c r="J71" s="49">
        <v>0</v>
      </c>
      <c r="K71" s="49">
        <v>0</v>
      </c>
    </row>
    <row r="72" spans="1:11" s="7" customFormat="1" x14ac:dyDescent="0.25">
      <c r="A72" s="43"/>
      <c r="B72" s="56"/>
      <c r="C72" s="44"/>
      <c r="D72" s="45"/>
      <c r="E72" s="45"/>
      <c r="F72" s="46"/>
      <c r="G72" s="53" t="s">
        <v>118</v>
      </c>
      <c r="H72" s="54"/>
      <c r="I72" s="55"/>
      <c r="J72" s="49">
        <v>0</v>
      </c>
      <c r="K72" s="49">
        <v>0</v>
      </c>
    </row>
    <row r="73" spans="1:11" s="7" customFormat="1" ht="25.5" customHeight="1" x14ac:dyDescent="0.25">
      <c r="A73" s="43"/>
      <c r="B73" s="56"/>
      <c r="C73" s="44"/>
      <c r="D73" s="45"/>
      <c r="E73" s="45"/>
      <c r="F73" s="46"/>
      <c r="G73" s="38" t="s">
        <v>119</v>
      </c>
      <c r="H73" s="39"/>
      <c r="I73" s="40"/>
      <c r="J73" s="4">
        <f>+J60+J64+J70</f>
        <v>55679276.649999991</v>
      </c>
      <c r="K73" s="4">
        <f>+K60+K64+K70</f>
        <v>69520515.320000008</v>
      </c>
    </row>
    <row r="74" spans="1:11" ht="13.5" thickBot="1" x14ac:dyDescent="0.25">
      <c r="A74" s="10"/>
      <c r="B74" s="11"/>
      <c r="C74" s="11"/>
      <c r="D74" s="11"/>
      <c r="E74" s="11"/>
      <c r="F74" s="11"/>
      <c r="G74" s="11"/>
      <c r="H74" s="11"/>
      <c r="I74" s="12"/>
      <c r="K74" s="3"/>
    </row>
    <row r="75" spans="1:11" s="7" customFormat="1" ht="27" customHeight="1" thickBot="1" x14ac:dyDescent="0.3">
      <c r="A75" s="57" t="s">
        <v>120</v>
      </c>
      <c r="B75" s="58"/>
      <c r="C75" s="59"/>
      <c r="D75" s="60">
        <f>+D47+D59</f>
        <v>56170276.74000001</v>
      </c>
      <c r="E75" s="60">
        <f>+E47+E59</f>
        <v>69777947.980000004</v>
      </c>
      <c r="F75" s="61" t="s">
        <v>121</v>
      </c>
      <c r="G75" s="62"/>
      <c r="H75" s="62"/>
      <c r="I75" s="63"/>
      <c r="J75" s="60">
        <f>+J57+J73</f>
        <v>56170276.739999995</v>
      </c>
      <c r="K75" s="60">
        <f>+K57+K73</f>
        <v>69777947.980000004</v>
      </c>
    </row>
  </sheetData>
  <mergeCells count="141">
    <mergeCell ref="A8:C8"/>
    <mergeCell ref="G8:I8"/>
    <mergeCell ref="A9:C9"/>
    <mergeCell ref="G9:I9"/>
    <mergeCell ref="A10:C10"/>
    <mergeCell ref="G10:I10"/>
    <mergeCell ref="A3:K3"/>
    <mergeCell ref="A4:K4"/>
    <mergeCell ref="A5:K5"/>
    <mergeCell ref="A6:K6"/>
    <mergeCell ref="A7:C7"/>
    <mergeCell ref="G7:I7"/>
    <mergeCell ref="B14:C14"/>
    <mergeCell ref="H14:I14"/>
    <mergeCell ref="B15:C15"/>
    <mergeCell ref="H15:I15"/>
    <mergeCell ref="B16:C16"/>
    <mergeCell ref="H16:I16"/>
    <mergeCell ref="B11:C11"/>
    <mergeCell ref="H11:I11"/>
    <mergeCell ref="B12:C12"/>
    <mergeCell ref="H12:I12"/>
    <mergeCell ref="B13:C13"/>
    <mergeCell ref="H13:I13"/>
    <mergeCell ref="B20:C20"/>
    <mergeCell ref="G20:I20"/>
    <mergeCell ref="B21:C21"/>
    <mergeCell ref="H21:I21"/>
    <mergeCell ref="B22:C22"/>
    <mergeCell ref="H22:I22"/>
    <mergeCell ref="B17:C17"/>
    <mergeCell ref="H17:I17"/>
    <mergeCell ref="A18:C18"/>
    <mergeCell ref="H18:I18"/>
    <mergeCell ref="B19:C19"/>
    <mergeCell ref="H19:I19"/>
    <mergeCell ref="A26:C26"/>
    <mergeCell ref="H26:I26"/>
    <mergeCell ref="B27:C27"/>
    <mergeCell ref="G27:I27"/>
    <mergeCell ref="B28:C28"/>
    <mergeCell ref="G28:I28"/>
    <mergeCell ref="B23:C23"/>
    <mergeCell ref="H23:I23"/>
    <mergeCell ref="B24:C24"/>
    <mergeCell ref="G24:I24"/>
    <mergeCell ref="B25:C25"/>
    <mergeCell ref="H25:I25"/>
    <mergeCell ref="A32:C32"/>
    <mergeCell ref="G32:I32"/>
    <mergeCell ref="B33:C33"/>
    <mergeCell ref="H33:I33"/>
    <mergeCell ref="B34:C34"/>
    <mergeCell ref="H34:I34"/>
    <mergeCell ref="B29:C29"/>
    <mergeCell ref="H29:I29"/>
    <mergeCell ref="B30:C30"/>
    <mergeCell ref="H30:I30"/>
    <mergeCell ref="B31:C31"/>
    <mergeCell ref="H31:I31"/>
    <mergeCell ref="A38:C38"/>
    <mergeCell ref="H38:I38"/>
    <mergeCell ref="A39:C39"/>
    <mergeCell ref="G39:I39"/>
    <mergeCell ref="B40:C40"/>
    <mergeCell ref="H40:I40"/>
    <mergeCell ref="B35:C35"/>
    <mergeCell ref="H35:I35"/>
    <mergeCell ref="B36:C36"/>
    <mergeCell ref="H36:I36"/>
    <mergeCell ref="B37:C37"/>
    <mergeCell ref="H37:I37"/>
    <mergeCell ref="B44:C44"/>
    <mergeCell ref="H44:I44"/>
    <mergeCell ref="B45:C45"/>
    <mergeCell ref="H45:I45"/>
    <mergeCell ref="B46:C46"/>
    <mergeCell ref="H46:I46"/>
    <mergeCell ref="B41:C41"/>
    <mergeCell ref="H41:I41"/>
    <mergeCell ref="A42:C42"/>
    <mergeCell ref="H42:I42"/>
    <mergeCell ref="B43:C43"/>
    <mergeCell ref="G43:I43"/>
    <mergeCell ref="A50:C50"/>
    <mergeCell ref="G50:I50"/>
    <mergeCell ref="A51:C51"/>
    <mergeCell ref="G51:I51"/>
    <mergeCell ref="A52:C52"/>
    <mergeCell ref="G52:I52"/>
    <mergeCell ref="A47:C47"/>
    <mergeCell ref="G47:I47"/>
    <mergeCell ref="A48:C48"/>
    <mergeCell ref="G48:I48"/>
    <mergeCell ref="A49:C49"/>
    <mergeCell ref="G49:I49"/>
    <mergeCell ref="A56:C56"/>
    <mergeCell ref="G56:I56"/>
    <mergeCell ref="A57:C57"/>
    <mergeCell ref="G57:I57"/>
    <mergeCell ref="A58:C58"/>
    <mergeCell ref="G58:I58"/>
    <mergeCell ref="A53:C53"/>
    <mergeCell ref="G53:I53"/>
    <mergeCell ref="A54:C54"/>
    <mergeCell ref="G54:I54"/>
    <mergeCell ref="A55:C55"/>
    <mergeCell ref="G55:I55"/>
    <mergeCell ref="A62:C62"/>
    <mergeCell ref="G62:I62"/>
    <mergeCell ref="A63:C63"/>
    <mergeCell ref="G63:I63"/>
    <mergeCell ref="A64:C64"/>
    <mergeCell ref="G64:I64"/>
    <mergeCell ref="A59:C59"/>
    <mergeCell ref="G59:I59"/>
    <mergeCell ref="A60:C60"/>
    <mergeCell ref="G60:I60"/>
    <mergeCell ref="A61:C61"/>
    <mergeCell ref="G61:I61"/>
    <mergeCell ref="A68:C68"/>
    <mergeCell ref="G68:I68"/>
    <mergeCell ref="A69:C69"/>
    <mergeCell ref="G69:I69"/>
    <mergeCell ref="A70:C70"/>
    <mergeCell ref="G70:I70"/>
    <mergeCell ref="A65:C65"/>
    <mergeCell ref="G65:I65"/>
    <mergeCell ref="A66:C66"/>
    <mergeCell ref="G66:I66"/>
    <mergeCell ref="A67:C67"/>
    <mergeCell ref="G67:I67"/>
    <mergeCell ref="A74:I74"/>
    <mergeCell ref="A71:C71"/>
    <mergeCell ref="G71:I71"/>
    <mergeCell ref="A72:C72"/>
    <mergeCell ref="G72:I72"/>
    <mergeCell ref="A73:C73"/>
    <mergeCell ref="G73:I73"/>
    <mergeCell ref="F75:I75"/>
    <mergeCell ref="A75:C75"/>
  </mergeCells>
  <pageMargins left="0.74803149606299213" right="0.74803149606299213" top="0.98425196850393704" bottom="0.98425196850393704" header="0.51181102362204722" footer="0.51181102362204722"/>
  <pageSetup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Financiera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:: SiMCA ::</dc:title>
  <dc:creator>sandra_pc</dc:creator>
  <cp:lastModifiedBy>Georgina Ramírez Zarate</cp:lastModifiedBy>
  <cp:lastPrinted>2018-02-06T17:53:47Z</cp:lastPrinted>
  <dcterms:created xsi:type="dcterms:W3CDTF">2018-02-06T17:16:03Z</dcterms:created>
  <dcterms:modified xsi:type="dcterms:W3CDTF">2018-02-08T00:03:55Z</dcterms:modified>
</cp:coreProperties>
</file>