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3.-2DO. TRIM 449\3.-LEY DISCIPLINA FINANCIERA  2T\"/>
    </mc:Choice>
  </mc:AlternateContent>
  <bookViews>
    <workbookView xWindow="0" yWindow="0" windowWidth="15360" windowHeight="7755"/>
  </bookViews>
  <sheets>
    <sheet name="2DO 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9" i="1" l="1"/>
  <c r="I25" i="1" l="1"/>
  <c r="H25" i="1"/>
  <c r="G25" i="1"/>
  <c r="F25" i="1"/>
  <c r="E25" i="1"/>
  <c r="D25" i="1"/>
  <c r="C25" i="1"/>
  <c r="I21" i="1"/>
  <c r="H21" i="1"/>
  <c r="G21" i="1"/>
  <c r="F21" i="1"/>
  <c r="E21" i="1"/>
  <c r="D21" i="1"/>
  <c r="C21" i="1"/>
  <c r="G16" i="1"/>
  <c r="G15" i="1"/>
  <c r="G14" i="1"/>
  <c r="G12" i="1"/>
  <c r="G11" i="1"/>
  <c r="G10" i="1"/>
  <c r="E13" i="1" l="1"/>
  <c r="F13" i="1"/>
  <c r="E9" i="1"/>
  <c r="F9" i="1"/>
  <c r="D13" i="1"/>
  <c r="D9" i="1"/>
  <c r="C13" i="1"/>
  <c r="C9" i="1"/>
  <c r="C8" i="1" l="1"/>
  <c r="C19" i="1" s="1"/>
  <c r="G13" i="1"/>
  <c r="F8" i="1"/>
  <c r="F19" i="1" s="1"/>
  <c r="E8" i="1"/>
  <c r="G9" i="1"/>
  <c r="D8" i="1"/>
  <c r="D19" i="1" s="1"/>
  <c r="G8" i="1" l="1"/>
  <c r="E19" i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<sst xmlns="http://schemas.openxmlformats.org/spreadsheetml/2006/main" count="44" uniqueCount="44">
  <si>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</si>
  <si>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</si>
  <si>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Saldo</t>
  </si>
  <si>
    <t xml:space="preserve">2. Otros Pasivos </t>
  </si>
  <si>
    <t>5. Valor de Instrumentos Bono Cupón Cero 2 (Informativo)</t>
  </si>
  <si>
    <t>4. Deuda Contingente 1 (informativo)</t>
  </si>
  <si>
    <t>Monto</t>
  </si>
  <si>
    <t>Plazo</t>
  </si>
  <si>
    <t>6. Obligaciones a Corto Plazo (Informativo)</t>
  </si>
  <si>
    <t>A. Crédito 1</t>
  </si>
  <si>
    <t>B. Crédito 2</t>
  </si>
  <si>
    <t>C. Crédito XX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</si>
  <si>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</si>
  <si>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</si>
  <si>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</si>
  <si>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</si>
  <si>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</si>
  <si>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</si>
  <si>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</si>
  <si>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</si>
  <si>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</si>
  <si>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</si>
  <si>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</si>
  <si>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</si>
  <si>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</si>
  <si>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</si>
  <si>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</si>
  <si>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</si>
  <si>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Denominación de la Deuda Pública y Otros Pasivos  (c)</t>
  </si>
  <si>
    <t>al 31 de diciembre de 2016 (d)</t>
  </si>
  <si>
    <t>Amortizaciones del Periodo  (f)</t>
  </si>
  <si>
    <t>Revaluaciones, Reclasificaciones y Otros Ajustes (g)</t>
  </si>
  <si>
    <t>Saldo Final del Periodo (h) h=d+e-f+g</t>
  </si>
  <si>
    <t>Pago de Intereses del Periodo  (i)</t>
  </si>
  <si>
    <t>Pago de Comisiones y demás costos asociados durante el Periodo (j)</t>
  </si>
  <si>
    <t>Disposiciones del Periodo  (e)</t>
  </si>
  <si>
    <t>Obligaciones a Corto Plazo (k)</t>
  </si>
  <si>
    <t>Contratado (I)</t>
  </si>
  <si>
    <t>Pactado (m)</t>
  </si>
  <si>
    <t>Tasa de Interés (n)</t>
  </si>
  <si>
    <t>Comisiones y Costos Relacionados (o)</t>
  </si>
  <si>
    <t>Tasa Efectiva (p)</t>
  </si>
  <si>
    <t>MUNICIPIO SANTA MARIA ZOQUITLAN, TLACOLULA, OAX. (a)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</si>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</sst>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1" fillId="0" borderId="1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justify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6" xfId="0" applyFont="1" applyFill="1" applyBorder="1" applyAlignment="1">
      <alignment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0" fontId="2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3" workbookViewId="0">
      <selection activeCell="E18" sqref="E18"/>
    </sheetView>
  </sheetViews>
  <sheetFormatPr baseColWidth="10" defaultRowHeight="12" x14ac:dyDescent="0.2"/>
  <cols>
    <col min="1" max="1" width="11.42578125" style="1"/>
    <col min="2" max="2" width="36" style="1" customWidth="1"/>
    <col min="3" max="3" width="19.28515625" style="1" customWidth="1"/>
    <col min="4" max="4" width="17.42578125" style="1" customWidth="1"/>
    <col min="5" max="5" width="15" style="1" customWidth="1"/>
    <col min="6" max="6" width="18.28515625" style="1" customWidth="1"/>
    <col min="7" max="7" width="13.28515625" style="1" customWidth="1"/>
    <col min="8" max="8" width="16.42578125" style="1" customWidth="1"/>
    <col min="9" max="9" width="17.5703125" style="1" customWidth="1"/>
    <col min="10" max="16384" width="11.42578125" style="1"/>
  </cols>
  <sheetData>
    <row r="1" spans="1:9" s="22" customFormat="1" ht="18.75" thickBot="1" x14ac:dyDescent="0.3">
      <c r="A1" s="45" t="s">
        <v>42</v>
      </c>
      <c r="B1" s="46"/>
      <c r="C1" s="46"/>
      <c r="D1" s="46"/>
      <c r="E1" s="46"/>
      <c r="F1" s="46"/>
      <c r="G1" s="46"/>
      <c r="H1" s="46"/>
      <c r="I1" s="47"/>
    </row>
    <row r="2" spans="1:9" s="22" customFormat="1" ht="16.5" thickBo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50"/>
    </row>
    <row r="3" spans="1:9" s="22" customFormat="1" ht="16.5" thickBot="1" x14ac:dyDescent="0.3">
      <c r="A3" s="48" t="s">
        <v>43</v>
      </c>
      <c r="B3" s="49"/>
      <c r="C3" s="49"/>
      <c r="D3" s="49"/>
      <c r="E3" s="49"/>
      <c r="F3" s="49"/>
      <c r="G3" s="49"/>
      <c r="H3" s="49"/>
      <c r="I3" s="50"/>
    </row>
    <row r="4" spans="1:9" ht="18.75" customHeight="1" thickBo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3"/>
    </row>
    <row r="5" spans="1:9" ht="24" customHeight="1" x14ac:dyDescent="0.2">
      <c r="A5" s="54" t="s">
        <v>28</v>
      </c>
      <c r="B5" s="55"/>
      <c r="C5" s="15" t="s">
        <v>2</v>
      </c>
      <c r="D5" s="43" t="s">
        <v>35</v>
      </c>
      <c r="E5" s="43" t="s">
        <v>30</v>
      </c>
      <c r="F5" s="43" t="s">
        <v>31</v>
      </c>
      <c r="G5" s="43" t="s">
        <v>32</v>
      </c>
      <c r="H5" s="43" t="s">
        <v>33</v>
      </c>
      <c r="I5" s="43" t="s">
        <v>34</v>
      </c>
    </row>
    <row r="6" spans="1:9" ht="24.75" thickBot="1" x14ac:dyDescent="0.25">
      <c r="A6" s="56"/>
      <c r="B6" s="57"/>
      <c r="C6" s="16" t="s">
        <v>29</v>
      </c>
      <c r="D6" s="44"/>
      <c r="E6" s="44"/>
      <c r="F6" s="44"/>
      <c r="G6" s="44"/>
      <c r="H6" s="44"/>
      <c r="I6" s="44"/>
    </row>
    <row r="7" spans="1:9" x14ac:dyDescent="0.2">
      <c r="A7" s="41"/>
      <c r="B7" s="42"/>
      <c r="C7" s="4"/>
      <c r="D7" s="4"/>
      <c r="E7" s="4"/>
      <c r="F7" s="4"/>
      <c r="G7" s="4"/>
      <c r="H7" s="4"/>
      <c r="I7" s="4"/>
    </row>
    <row r="8" spans="1:9" ht="21.75" customHeight="1" x14ac:dyDescent="0.2">
      <c r="A8" s="39" t="s">
        <v>12</v>
      </c>
      <c r="B8" s="40"/>
      <c r="C8" s="5">
        <f>+C9+C13</f>
        <v>0</v>
      </c>
      <c r="D8" s="5">
        <f>+D9+D13</f>
        <v>0</v>
      </c>
      <c r="E8" s="5">
        <f t="shared" ref="E8:F8" si="0">+E9+E13</f>
        <v>0</v>
      </c>
      <c r="F8" s="5">
        <f t="shared" si="0"/>
        <v>0</v>
      </c>
      <c r="G8" s="8">
        <f t="shared" ref="G8:G13" si="1">+C8+D8-E8+F8</f>
        <v>0</v>
      </c>
      <c r="H8" s="8">
        <v>0</v>
      </c>
      <c r="I8" s="8">
        <v>0</v>
      </c>
    </row>
    <row r="9" spans="1:9" ht="21.75" customHeight="1" x14ac:dyDescent="0.2">
      <c r="A9" s="39" t="s">
        <v>13</v>
      </c>
      <c r="B9" s="40"/>
      <c r="C9" s="6">
        <f>+C10+C11+C12</f>
        <v>0</v>
      </c>
      <c r="D9" s="6">
        <f>+D10+D11+D12</f>
        <v>0</v>
      </c>
      <c r="E9" s="6">
        <f t="shared" ref="E9:F9" si="2">+E10+E11+E12</f>
        <v>0</v>
      </c>
      <c r="F9" s="6">
        <f t="shared" si="2"/>
        <v>0</v>
      </c>
      <c r="G9" s="8">
        <f t="shared" si="1"/>
        <v>0</v>
      </c>
      <c r="H9" s="9">
        <v>0</v>
      </c>
      <c r="I9" s="9">
        <v>0</v>
      </c>
    </row>
    <row r="10" spans="1:9" ht="21.75" customHeight="1" x14ac:dyDescent="0.2">
      <c r="A10" s="23"/>
      <c r="B10" s="25" t="s">
        <v>14</v>
      </c>
      <c r="C10" s="10">
        <v>0</v>
      </c>
      <c r="D10" s="10">
        <v>0</v>
      </c>
      <c r="E10" s="10">
        <v>0</v>
      </c>
      <c r="F10" s="10">
        <v>0</v>
      </c>
      <c r="G10" s="20">
        <f t="shared" si="1"/>
        <v>0</v>
      </c>
      <c r="H10" s="10">
        <v>0</v>
      </c>
      <c r="I10" s="10">
        <v>0</v>
      </c>
    </row>
    <row r="11" spans="1:9" ht="23.25" customHeight="1" x14ac:dyDescent="0.2">
      <c r="A11" s="24"/>
      <c r="B11" s="25" t="s">
        <v>15</v>
      </c>
      <c r="C11" s="10">
        <v>0</v>
      </c>
      <c r="D11" s="10">
        <v>0</v>
      </c>
      <c r="E11" s="10">
        <v>0</v>
      </c>
      <c r="F11" s="10">
        <v>0</v>
      </c>
      <c r="G11" s="20">
        <f t="shared" si="1"/>
        <v>0</v>
      </c>
      <c r="H11" s="10">
        <v>0</v>
      </c>
      <c r="I11" s="10">
        <v>0</v>
      </c>
    </row>
    <row r="12" spans="1:9" ht="23.25" customHeight="1" x14ac:dyDescent="0.2">
      <c r="A12" s="24"/>
      <c r="B12" s="25" t="s">
        <v>16</v>
      </c>
      <c r="C12" s="10">
        <v>0</v>
      </c>
      <c r="D12" s="10">
        <v>0</v>
      </c>
      <c r="E12" s="10">
        <v>0</v>
      </c>
      <c r="F12" s="10">
        <v>0</v>
      </c>
      <c r="G12" s="20">
        <f t="shared" si="1"/>
        <v>0</v>
      </c>
      <c r="H12" s="10">
        <v>0</v>
      </c>
      <c r="I12" s="10">
        <v>0</v>
      </c>
    </row>
    <row r="13" spans="1:9" ht="26.25" customHeight="1" x14ac:dyDescent="0.2">
      <c r="A13" s="39" t="s">
        <v>17</v>
      </c>
      <c r="B13" s="40"/>
      <c r="C13" s="6">
        <f>+C14+C15+C16</f>
        <v>0</v>
      </c>
      <c r="D13" s="6">
        <f>+D14+D15+D16</f>
        <v>0</v>
      </c>
      <c r="E13" s="6">
        <f t="shared" ref="E13:F13" si="3">+E14+E15+E16</f>
        <v>0</v>
      </c>
      <c r="F13" s="6">
        <f t="shared" si="3"/>
        <v>0</v>
      </c>
      <c r="G13" s="8">
        <f t="shared" si="1"/>
        <v>0</v>
      </c>
      <c r="H13" s="9">
        <v>0</v>
      </c>
      <c r="I13" s="9">
        <v>0</v>
      </c>
    </row>
    <row r="14" spans="1:9" ht="27.75" customHeight="1" x14ac:dyDescent="0.2">
      <c r="A14" s="23"/>
      <c r="B14" s="25" t="s">
        <v>18</v>
      </c>
      <c r="C14" s="10">
        <v>0</v>
      </c>
      <c r="D14" s="10">
        <v>0</v>
      </c>
      <c r="E14" s="10">
        <v>0</v>
      </c>
      <c r="F14" s="10">
        <v>0</v>
      </c>
      <c r="G14" s="20">
        <f t="shared" ref="G14:G16" si="4">+C14+D14-E14+F14</f>
        <v>0</v>
      </c>
      <c r="H14" s="10">
        <v>0</v>
      </c>
      <c r="I14" s="10">
        <v>0</v>
      </c>
    </row>
    <row r="15" spans="1:9" ht="21.75" customHeight="1" x14ac:dyDescent="0.2">
      <c r="A15" s="24"/>
      <c r="B15" s="25" t="s">
        <v>19</v>
      </c>
      <c r="C15" s="10">
        <v>0</v>
      </c>
      <c r="D15" s="10">
        <v>0</v>
      </c>
      <c r="E15" s="10">
        <v>0</v>
      </c>
      <c r="F15" s="10">
        <v>0</v>
      </c>
      <c r="G15" s="20">
        <f t="shared" si="4"/>
        <v>0</v>
      </c>
      <c r="H15" s="10">
        <v>0</v>
      </c>
      <c r="I15" s="10">
        <v>0</v>
      </c>
    </row>
    <row r="16" spans="1:9" ht="22.5" customHeight="1" x14ac:dyDescent="0.2">
      <c r="A16" s="24"/>
      <c r="B16" s="25" t="s">
        <v>20</v>
      </c>
      <c r="C16" s="10">
        <v>0</v>
      </c>
      <c r="D16" s="10">
        <v>0</v>
      </c>
      <c r="E16" s="10">
        <v>0</v>
      </c>
      <c r="F16" s="10">
        <v>0</v>
      </c>
      <c r="G16" s="20">
        <f t="shared" si="4"/>
        <v>0</v>
      </c>
      <c r="H16" s="10">
        <v>0</v>
      </c>
      <c r="I16" s="10">
        <v>0</v>
      </c>
    </row>
    <row r="17" spans="1:9" ht="18.75" customHeight="1" x14ac:dyDescent="0.2">
      <c r="A17" s="39" t="s">
        <v>3</v>
      </c>
      <c r="B17" s="40"/>
      <c r="C17" s="29">
        <v>257432.66</v>
      </c>
      <c r="D17" s="30">
        <v>68153.05</v>
      </c>
      <c r="E17" s="30">
        <v>321683.87</v>
      </c>
      <c r="F17" s="30">
        <v>0</v>
      </c>
      <c r="G17" s="31">
        <f>+C17+D17-E17+F17</f>
        <v>3901.8400000000256</v>
      </c>
      <c r="H17" s="28">
        <v>0</v>
      </c>
      <c r="I17" s="28">
        <v>0</v>
      </c>
    </row>
    <row r="18" spans="1:9" ht="12" customHeight="1" x14ac:dyDescent="0.2">
      <c r="A18" s="24"/>
      <c r="B18" s="25"/>
      <c r="C18" s="32"/>
      <c r="D18" s="32"/>
      <c r="E18" s="32"/>
      <c r="F18" s="32"/>
      <c r="G18" s="32"/>
      <c r="H18" s="7"/>
      <c r="I18" s="7"/>
    </row>
    <row r="19" spans="1:9" ht="33.75" customHeight="1" x14ac:dyDescent="0.2">
      <c r="A19" s="39" t="s">
        <v>21</v>
      </c>
      <c r="B19" s="40"/>
      <c r="C19" s="33">
        <f>+C17+C8</f>
        <v>257432.66</v>
      </c>
      <c r="D19" s="33">
        <f t="shared" ref="D19:F19" si="5">+D17+D8</f>
        <v>68153.05</v>
      </c>
      <c r="E19" s="33">
        <f t="shared" si="5"/>
        <v>321683.87</v>
      </c>
      <c r="F19" s="33">
        <f t="shared" si="5"/>
        <v>0</v>
      </c>
      <c r="G19" s="34">
        <f>SUM(G17)</f>
        <v>3901.8400000000256</v>
      </c>
      <c r="H19" s="9">
        <v>0</v>
      </c>
      <c r="I19" s="9">
        <v>0</v>
      </c>
    </row>
    <row r="20" spans="1:9" ht="7.5" customHeight="1" x14ac:dyDescent="0.2">
      <c r="A20" s="39"/>
      <c r="B20" s="40"/>
      <c r="C20" s="9"/>
      <c r="D20" s="9"/>
      <c r="E20" s="9"/>
      <c r="F20" s="9"/>
      <c r="G20" s="9"/>
      <c r="H20" s="9"/>
      <c r="I20" s="9"/>
    </row>
    <row r="21" spans="1:9" ht="22.5" customHeight="1" x14ac:dyDescent="0.2">
      <c r="A21" s="39" t="s">
        <v>5</v>
      </c>
      <c r="B21" s="40"/>
      <c r="C21" s="9">
        <f>SUM(C22:C23)</f>
        <v>0</v>
      </c>
      <c r="D21" s="9">
        <f t="shared" ref="D21:I21" si="6">SUM(D22:D23)</f>
        <v>0</v>
      </c>
      <c r="E21" s="9">
        <f t="shared" si="6"/>
        <v>0</v>
      </c>
      <c r="F21" s="9">
        <f t="shared" si="6"/>
        <v>0</v>
      </c>
      <c r="G21" s="9">
        <f t="shared" si="6"/>
        <v>0</v>
      </c>
      <c r="H21" s="9">
        <f t="shared" si="6"/>
        <v>0</v>
      </c>
      <c r="I21" s="9">
        <f t="shared" si="6"/>
        <v>0</v>
      </c>
    </row>
    <row r="22" spans="1:9" ht="22.5" customHeight="1" x14ac:dyDescent="0.2">
      <c r="A22" s="35" t="s">
        <v>22</v>
      </c>
      <c r="B22" s="36"/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ht="22.5" customHeight="1" x14ac:dyDescent="0.2">
      <c r="A23" s="35" t="s">
        <v>23</v>
      </c>
      <c r="B23" s="36"/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 ht="12.75" customHeight="1" x14ac:dyDescent="0.2">
      <c r="A24" s="35" t="s">
        <v>24</v>
      </c>
      <c r="B24" s="36"/>
      <c r="C24" s="8"/>
      <c r="D24" s="8"/>
      <c r="E24" s="8"/>
      <c r="F24" s="8"/>
      <c r="G24" s="8"/>
      <c r="H24" s="8"/>
      <c r="I24" s="8"/>
    </row>
    <row r="25" spans="1:9" ht="29.25" customHeight="1" x14ac:dyDescent="0.2">
      <c r="A25" s="37"/>
      <c r="B25" s="38"/>
      <c r="C25" s="8">
        <f>SUM(C26:C29)</f>
        <v>0</v>
      </c>
      <c r="D25" s="8">
        <f t="shared" ref="D25:I25" si="7">SUM(D26:D29)</f>
        <v>0</v>
      </c>
      <c r="E25" s="8">
        <f t="shared" si="7"/>
        <v>0</v>
      </c>
      <c r="F25" s="8">
        <f t="shared" si="7"/>
        <v>0</v>
      </c>
      <c r="G25" s="8">
        <f t="shared" si="7"/>
        <v>0</v>
      </c>
      <c r="H25" s="8">
        <f t="shared" si="7"/>
        <v>0</v>
      </c>
      <c r="I25" s="8">
        <f t="shared" si="7"/>
        <v>0</v>
      </c>
    </row>
    <row r="26" spans="1:9" ht="22.5" customHeight="1" x14ac:dyDescent="0.2">
      <c r="A26" s="39" t="s">
        <v>4</v>
      </c>
      <c r="B26" s="40"/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spans="1:9" ht="22.5" customHeight="1" x14ac:dyDescent="0.2">
      <c r="A27" s="35" t="s">
        <v>25</v>
      </c>
      <c r="B27" s="36"/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ht="22.5" customHeight="1" x14ac:dyDescent="0.2">
      <c r="A28" s="61" t="s">
        <v>26</v>
      </c>
      <c r="B28" s="62"/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ht="22.5" customHeight="1" thickBot="1" x14ac:dyDescent="0.25">
      <c r="A29" s="59" t="s">
        <v>27</v>
      </c>
      <c r="B29" s="60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22.5" customHeight="1" x14ac:dyDescent="0.2">
      <c r="C30" s="18"/>
      <c r="D30" s="18"/>
      <c r="E30" s="18"/>
      <c r="F30" s="18"/>
      <c r="G30" s="18"/>
      <c r="H30" s="18"/>
      <c r="I30" s="18"/>
    </row>
    <row r="31" spans="1:9" x14ac:dyDescent="0.2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2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2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2.75" thickBot="1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">
      <c r="A35" s="18"/>
      <c r="B35" s="63" t="s">
        <v>36</v>
      </c>
      <c r="C35" s="17" t="s">
        <v>6</v>
      </c>
      <c r="D35" s="26" t="s">
        <v>7</v>
      </c>
      <c r="E35" s="43" t="s">
        <v>39</v>
      </c>
      <c r="F35" s="43" t="s">
        <v>40</v>
      </c>
      <c r="G35" s="43" t="s">
        <v>41</v>
      </c>
      <c r="H35" s="18"/>
      <c r="I35" s="18"/>
    </row>
    <row r="36" spans="1:9" ht="15" customHeight="1" x14ac:dyDescent="0.2">
      <c r="A36" s="18"/>
      <c r="B36" s="64"/>
      <c r="C36" s="15" t="s">
        <v>37</v>
      </c>
      <c r="D36" s="15" t="s">
        <v>38</v>
      </c>
      <c r="E36" s="58"/>
      <c r="F36" s="58"/>
      <c r="G36" s="58"/>
      <c r="H36" s="18"/>
      <c r="I36" s="18"/>
    </row>
    <row r="37" spans="1:9" ht="15.75" customHeight="1" thickBot="1" x14ac:dyDescent="0.25">
      <c r="A37" s="18"/>
      <c r="B37" s="65"/>
      <c r="C37" s="19"/>
      <c r="D37" s="27"/>
      <c r="E37" s="44"/>
      <c r="F37" s="44"/>
      <c r="G37" s="44"/>
      <c r="H37" s="18"/>
      <c r="I37" s="18"/>
    </row>
    <row r="38" spans="1:9" ht="39" customHeight="1" x14ac:dyDescent="0.2">
      <c r="A38" s="18"/>
      <c r="B38" s="13" t="s">
        <v>8</v>
      </c>
      <c r="C38" s="14"/>
      <c r="D38" s="14"/>
      <c r="E38" s="14"/>
      <c r="F38" s="14"/>
      <c r="G38" s="14"/>
      <c r="H38" s="18"/>
      <c r="I38" s="18"/>
    </row>
    <row r="39" spans="1:9" ht="27.75" customHeight="1" x14ac:dyDescent="0.2">
      <c r="A39" s="18"/>
      <c r="B39" s="2" t="s">
        <v>9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8"/>
      <c r="I39" s="18"/>
    </row>
    <row r="40" spans="1:9" ht="27.75" customHeight="1" x14ac:dyDescent="0.2">
      <c r="A40" s="18"/>
      <c r="B40" s="2" t="s">
        <v>10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8"/>
      <c r="I40" s="18"/>
    </row>
    <row r="41" spans="1:9" ht="27.75" customHeight="1" thickBot="1" x14ac:dyDescent="0.25">
      <c r="A41" s="18"/>
      <c r="B41" s="3" t="s">
        <v>11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8"/>
      <c r="I41" s="18"/>
    </row>
  </sheetData>
  <mergeCells count="31">
    <mergeCell ref="E35:E37"/>
    <mergeCell ref="G35:G37"/>
    <mergeCell ref="A29:B29"/>
    <mergeCell ref="A28:B28"/>
    <mergeCell ref="B35:B37"/>
    <mergeCell ref="F35:F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G5:G6"/>
    <mergeCell ref="A20:B20"/>
    <mergeCell ref="A21:B21"/>
    <mergeCell ref="A8:B8"/>
    <mergeCell ref="A9:B9"/>
    <mergeCell ref="A13:B13"/>
    <mergeCell ref="A17:B17"/>
    <mergeCell ref="A19:B19"/>
    <mergeCell ref="A27:B27"/>
    <mergeCell ref="A22:B22"/>
    <mergeCell ref="A23:B23"/>
    <mergeCell ref="A25:B25"/>
    <mergeCell ref="A26:B26"/>
    <mergeCell ref="A24:B24"/>
  </mergeCells>
  <printOptions horizontalCentered="1"/>
  <pageMargins left="0" right="0" top="0.74803149606299213" bottom="0.74803149606299213" header="0.31496062992125984" footer="0.31496062992125984"/>
  <pageSetup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2017-07-09T16:25:46Z</cp:lastPrinted>
  <dcterms:created xsi:type="dcterms:W3CDTF">2017-05-17T00:22:44Z</dcterms:created>
  <dcterms:modified xsi:type="dcterms:W3CDTF">2017-08-22T23:24:46Z</dcterms:modified>
</cp:coreProperties>
</file>