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02.-1ER TRIM 449\04.-LEY DE DISICIPLINA FINANCIERA\"/>
    </mc:Choice>
  </mc:AlternateContent>
  <bookViews>
    <workbookView xWindow="0" yWindow="0" windowWidth="15360" windowHeight="7755"/>
  </bookViews>
  <sheets>
    <sheet name="1ER T" sheetId="1" r:id="rId1"/>
    <sheet name="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G17" i="1" l="1"/>
  <c r="I25" i="1" l="1"/>
  <c r="H25" i="1"/>
  <c r="G25" i="1"/>
  <c r="F25" i="1"/>
  <c r="E25" i="1"/>
  <c r="D25" i="1"/>
  <c r="C25" i="1"/>
  <c r="I21" i="1"/>
  <c r="H21" i="1"/>
  <c r="G21" i="1"/>
  <c r="F21" i="1"/>
  <c r="E21" i="1"/>
  <c r="D21" i="1"/>
  <c r="C21" i="1"/>
  <c r="G16" i="1"/>
  <c r="G15" i="1"/>
  <c r="G14" i="1"/>
  <c r="G12" i="1"/>
  <c r="G11" i="1"/>
  <c r="G10" i="1"/>
  <c r="E13" i="1" l="1"/>
  <c r="F13" i="1"/>
  <c r="E9" i="1"/>
  <c r="F9" i="1"/>
  <c r="D13" i="1"/>
  <c r="D9" i="1"/>
  <c r="C13" i="1"/>
  <c r="C9" i="1"/>
  <c r="C8" i="1" l="1"/>
  <c r="C19" i="1" s="1"/>
  <c r="G13" i="1"/>
  <c r="F8" i="1"/>
  <c r="F19" i="1" s="1"/>
  <c r="E8" i="1"/>
  <c r="G9" i="1"/>
  <c r="D8" i="1"/>
  <c r="D19" i="1" s="1"/>
  <c r="G8" i="1" l="1"/>
  <c r="E19" i="1"/>
  <c r="G19" i="1" s="1"/>
</calcChain>
</file>

<file path=xl/sharedStrings.xml><?xml version="1.0" encoding="utf-8"?>
<sst xmlns="http://schemas.openxmlformats.org/spreadsheetml/2006/main" count="150" uniqueCount="114">
  <si>
    <t>Informe Analítico de la Deuda Pública y Otros Pasivos - LDF</t>
  </si>
  <si>
    <t>(PESOS)</t>
  </si>
  <si>
    <t>Saldo</t>
  </si>
  <si>
    <t xml:space="preserve">2. Otros Pasivos </t>
  </si>
  <si>
    <t>5. Valor de Instrumentos Bono Cupón Cero 2 (Informativo)</t>
  </si>
  <si>
    <t>4. Deuda Contingente 1 (informativo)</t>
  </si>
  <si>
    <t>Monto</t>
  </si>
  <si>
    <t>Plazo</t>
  </si>
  <si>
    <t>6. Obligaciones a Corto Plazo (Informativo)</t>
  </si>
  <si>
    <t>A. Crédito 1</t>
  </si>
  <si>
    <t>B. Crédito 2</t>
  </si>
  <si>
    <t>C. Crédito XX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</si>
  <si>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</si>
  <si>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</si>
  <si>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</si>
  <si>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</si>
  <si>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</si>
  <si>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</si>
  <si>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</si>
  <si>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</si>
  <si>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</si>
  <si>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</si>
  <si>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</si>
  <si>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</si>
  <si>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</si>
  <si>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</si>
  <si>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</si>
  <si>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</si>
  <si>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Denominación de la Deuda Pública y Otros Pasivos  (c)</t>
  </si>
  <si>
    <t>al 31 de diciembre de 2016 (d)</t>
  </si>
  <si>
    <t>Amortizaciones del Periodo  (f)</t>
  </si>
  <si>
    <t>Revaluaciones, Reclasificaciones y Otros Ajustes (g)</t>
  </si>
  <si>
    <t>Saldo Final del Periodo (h) h=d+e-f+g</t>
  </si>
  <si>
    <t>Pago de Intereses del Periodo  (i)</t>
  </si>
  <si>
    <t>Pago de Comisiones y demás costos asociados durante el Periodo (j)</t>
  </si>
  <si>
    <t>Disposiciones del Periodo  (e)</t>
  </si>
  <si>
    <t>Obligaciones a Corto Plazo (k)</t>
  </si>
  <si>
    <t>Contratado (I)</t>
  </si>
  <si>
    <t>Pactado (m)</t>
  </si>
  <si>
    <t>Tasa de Interés (n)</t>
  </si>
  <si>
    <t>Comisiones y Costos Relacionados (o)</t>
  </si>
  <si>
    <t>Tasa Efectiva (p)</t>
  </si>
  <si>
    <t>Del 1 de Enero al 31 de Marzo de 2017 (b)</t>
  </si>
  <si>
    <t>MUNICIPIO SANTA MARIA ZOQUITLAN, TLACOLULA, OAX. (a)</t>
  </si>
  <si>
    <t>MUNICIPIO DE SANTA MARIA ZOQUITLAN DISTRITO DE TLACOLULA, OAX.</t>
  </si>
  <si>
    <t>TESORERIA MUNICIPAL</t>
  </si>
  <si>
    <t>PLAN DE CUENTAS</t>
  </si>
  <si>
    <t>DEL 01 DE ENERO AL 31 DE MARZO DEL 2017</t>
  </si>
  <si>
    <t>21171 - RETENCIONES Y CONTRIBUCIONES POR PAGAR A CORTO PLAZO</t>
  </si>
  <si>
    <t>CUENTA</t>
  </si>
  <si>
    <t>CONCEPTO</t>
  </si>
  <si>
    <t>POLIZA</t>
  </si>
  <si>
    <t>EVENTO</t>
  </si>
  <si>
    <t>FECHA</t>
  </si>
  <si>
    <t>DESCRIPCION POLIZA</t>
  </si>
  <si>
    <t>REFERENCIA</t>
  </si>
  <si>
    <t>DEBE</t>
  </si>
  <si>
    <t>HABER</t>
  </si>
  <si>
    <t>SALDO</t>
  </si>
  <si>
    <t>21171-05-06-134</t>
  </si>
  <si>
    <t>RETENCION 2.5% SUPERVISIÓN DE OBRA</t>
  </si>
  <si>
    <t>D-00001</t>
  </si>
  <si>
    <t>REGISTRO DE SALDOS INICIALES</t>
  </si>
  <si>
    <t>CIERRE</t>
  </si>
  <si>
    <t>21171-04-05-134</t>
  </si>
  <si>
    <t>21171-04-05-107</t>
  </si>
  <si>
    <t>RETENCION 5 AL MILLAR</t>
  </si>
  <si>
    <t>SALDO INICIAL</t>
  </si>
  <si>
    <t>21171-01-05-102</t>
  </si>
  <si>
    <t>I.S.R. SOBRE HONORARIOS ASIMILABLES A SUELDOS Y SALARIOS</t>
  </si>
  <si>
    <t>E-00101</t>
  </si>
  <si>
    <t>REGISTRO DE EGRESOS PAGADO - CONTRATO/PEDIDO No. 00001/2017 - CH-00004 EVARISTO LUCIANO MARTINEZ CORTEZ. REGISTRO DEL PAGO DE NÓMINA AL PERSONAL ADMINISTRATIVO CORRESPONDIENTE AL MES DE ENERO 2017.</t>
  </si>
  <si>
    <t>E-00231</t>
  </si>
  <si>
    <t>SPEI. SECRETARIA DE HACIENDA Y CREDITO PÚBLICO, REGISTRO DEL PAGO FOLIO 1482635 POR CONCEPTO DE PAGO DE ISR RETENCIONES POR ASIMILADOS A SALARIOS DEL MES DE ENERO. CORRESPONDIENTE A LA NOMINA DEL PERSONAL ADMINISTRATIVO DEL MES DE ENERO 2017.</t>
  </si>
  <si>
    <t>SPEI-1482635</t>
  </si>
  <si>
    <t>E-00274</t>
  </si>
  <si>
    <t>REGISTRO DE EGRESOS PAGADO - CONTRATO/PEDIDO No. 00010/2017 - CH-00030 MIGUEL ANGEL GARNICA LUIS. REGISTRO DEL PAGO DE NÓMINA AL PERSONAL ADMINISTRATIVO CORRESPONDIENTE AL MES DE FEBRERO 2017.</t>
  </si>
  <si>
    <t>E-00615</t>
  </si>
  <si>
    <t>SPEI. SECRETARIA DE HACIENDA Y CREDITO PÚBLICO, REGISTRO DEL FOLIO 120867045638 POR CONCEPTO DE PAGO DE ISR RETENCIONES POR ASIMILADOS A SALARIOS DEL MES DE FEBRERO. CORRESPONDIENTE A LA NOMINA DEL PERSONAL ADMINISTRATIVO DEL MES DE FEBRERO 2017.</t>
  </si>
  <si>
    <t>SPEI</t>
  </si>
  <si>
    <t>E-00620</t>
  </si>
  <si>
    <t>REGISTRO DE EGRESOS PAGADO - CONTRATO/PEDIDO No. 00015/2017 - CH-00060 MIGUEL ANGEL GARNICA LUIS. REGISTRO DEL PAGO DE NÓMINA AL PERSONAL ADMINISTRATIVO CORRESPONDIENTE AL MES DE MARZO 2017.</t>
  </si>
  <si>
    <t>E-00438</t>
  </si>
  <si>
    <t>REGISTRO DE EGRESOS PAGADO - CH-0009 OPYP DE MÉXICO SA DE CV. PAGO F/55 ESTIMACIÓN NO. 02 (DOS) CONTRATO/PEDIDO NO. MSMZ/RF/449/RAMO23/C-I.T.P.-011/2016 - PAVIMENTACIÓN CON CONCRETO HIDRAULICO DEL CAMINO SANTA MARIA ZOQUITLAN - PINO SUÁREZ, UBICADA EN EL MUNICIPIO DE SANTA MARIA ZOQUITLÁN, OAX.</t>
  </si>
  <si>
    <t>21171-05-06-107</t>
  </si>
  <si>
    <t>E-00440</t>
  </si>
  <si>
    <t>REGISTRO DE EGRESOS PAGADO - CH-00018 CONSTRUCCIONES PROYECTOS Y MATERIALES MARIT-ZAS. PAGO F/654 EST. NÚM. 01 (UNO) SEGÚN CONTRATO/PEDIDO NO. MSMZ/FISMDF/FISE/449/R33-III/C-I.R.-013/2016 DE FECHA 27/12/2016 RELATIVO A LA OBRA - AMPLIACIÓN DEL SISTEMA DE AGUA POTABLE, UBICADA EN LA LOCALIDAD DE RIO SECO, SANTA MARIA ZOQUITLAN, TLACOLULA, OAX.</t>
  </si>
  <si>
    <t>21171-02-05-107</t>
  </si>
  <si>
    <t>E-00441</t>
  </si>
  <si>
    <t>REGISTRO DE EGRESOS PAGADO - REGISTRO DE EGRESOS DEVENGADO APORTACIÓN FIII 2016 - CH-00018 CONSTRUCCIONES PROYECTOS Y MATERIALES MARIT-ZAS. PAGO F/654 EST. NO. 1 (UNO) SEGÚN CONTRATO/PEDIDO NO. MSMZ/FISMDF/FISE/449/R33-III/C-I.R.-013/2016 DE FECHA 27/12/2016 RELATIVO A LA OBRA - AMPLIACIÓN DEL SISTEMA DE AGUA POTABLE, UBICADA EN LA LOCALIDAD DE RIO SECO, SANTA MARIA ZOQUITLAN, TLACOLULA, OAX.</t>
  </si>
  <si>
    <t>D-00746</t>
  </si>
  <si>
    <t>RECLASIFICACIÓN DE LA RETENCIÓN 5 AL MILLAR FONDO III.- APORTACIÓN MUNICIPAL RELATIVO A LA OBRA “AMPLIACIÓN DEL SISTEMA DE AGUA POTABLE, UBICADA EN LA LOCALIDAD DE RIO SECO, SANTA MARIA ZOQUITLÁN, TLAC., OAX.</t>
  </si>
  <si>
    <t>E-441</t>
  </si>
  <si>
    <t>E-00442</t>
  </si>
  <si>
    <t>REGISTRO DE EGRESOS PAGADO - - CH-00055 FROSYA GESTIÓN Y CONSTRUCCIÓN SA DE CV, PAGO F/516 EST. NO. 1 RELATIVO AL CONTRATO/PEDIDO NO. MSMZ/FISMDF/449/R33-III/C-I.R.-016/2016 - DE FECHA 30/11/2017, CONSTRUCCIÓN DEL SISTEMA DE AGUAPOTABLE 1RA ETAPA, UBICADA EN LA LOCALIDAD DE EL POTRERO, SANTA MARIA ZOQUITLAN, TLACOLULA, OA</t>
  </si>
  <si>
    <t>E-00454</t>
  </si>
  <si>
    <t>REGISTRO DE EGRESOS PAGADO - CH-00006 IMSE CONSTRUCTORA SA DE CV. PAGO F/25 EST. NÚM. 1 (UNO) DEL CONTRATO/PEDIDO NO. MSMZ/449/FONREGION/C-I.R.-014/2016 - 30/12/2016, RELATIVO A LA OBRA: MODERNIZACIÓN Y AMPLIACIÓN DEL CAMINO SIN NOMBRE DE SANTA MARÍA ZOQUITLÁN A SAN PEDRO TOTOLAPAM TRAMO DEL KM 5+500 AL KM 7+500 , UBICADA EN EL MUNICIPIO DE SANTA MARIA ZOQUITLÁN, TLAC., OAX.</t>
  </si>
  <si>
    <t>E-00504</t>
  </si>
  <si>
    <t>REGISTRO DE EGRESOS PAGADO - CH-00011 OPYP DE MEXICO SA DE CV. PAGO F/56 EST. NO. 03 Y FINIQUITO RELATIVO AL CONTRATO/PEDIDO NO. MSMZ/RF/449/RAMO23/C-I.T.P.-011/2016 - PAVIMENTACIÓN CON CONCRETO HIDRAULICO DEL CAMINO SANTA MARIA ZOQUITLAN - PINO SUÁREZ, UBICADA EN EL MUNICIPIO DE SANTA MARIA ZOQUITLÁN, OAX.</t>
  </si>
  <si>
    <t>21171-04-05-120</t>
  </si>
  <si>
    <t>RETENCION 1 AL MILLAR</t>
  </si>
  <si>
    <t>E-00444</t>
  </si>
  <si>
    <t>REGISTRO DE LA AFECTACIÓN CONTABLE RELATIVO A LA RETENCIÓN 1 AL MILLAR ASF DE LA OBRA: "MODERNIZACIÓN Y AMPLIACIÓN DEL CAMINO SIN NOMBRE DE SANTA MARÍA ZOQUITLÁN A SAN PEDRO TOTOLAPAM TRAMO DEL KM 5 500 AL KM 7 500" SEGÚN CONTRATO NO. MSMZ/449/FONREGIÓN/C-I.R.-014/2016 DE FECHA 30/12/2016.</t>
  </si>
  <si>
    <t>AUX. CTA.</t>
  </si>
  <si>
    <t>SALDOS</t>
  </si>
  <si>
    <t>TOTAL</t>
  </si>
  <si>
    <t>EVARISTO LUCIANO MARTÍNEZ CORTEZ</t>
  </si>
  <si>
    <t>MARINO MIJANGOS ALAVEZ</t>
  </si>
  <si>
    <t>EMILIO MALDONADO JARQUIN</t>
  </si>
  <si>
    <t>MIGUEL ANGEL GARNICA LUIS</t>
  </si>
  <si>
    <t>PRESIDENTE MUNICIPAL</t>
  </si>
  <si>
    <t>SINDICO MUNICIPAL</t>
  </si>
  <si>
    <t>REGIDOR DE HACIENDA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</si>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</sst>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color rgb="FF333333"/>
      <name val="Arial"/>
      <family val="2"/>
    </font>
    <font>
      <sz val="9"/>
      <color rgb="FF333333"/>
      <name val="Arial"/>
      <family val="2"/>
    </font>
    <font>
      <b/>
      <sz val="6"/>
      <color rgb="FF333333"/>
      <name val="Arial"/>
      <family val="2"/>
    </font>
    <font>
      <sz val="6"/>
      <color rgb="FF333333"/>
      <name val="Arial"/>
      <family val="2"/>
    </font>
    <font>
      <b/>
      <sz val="9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1" fillId="0" borderId="1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justify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6" xfId="0" applyFont="1" applyFill="1" applyBorder="1" applyAlignment="1">
      <alignment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0" fontId="9" fillId="0" borderId="0" xfId="0" applyFont="1"/>
    <xf numFmtId="0" fontId="2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justify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0" borderId="0" xfId="2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ejercicio2017.simca.gob.mx/simca_pro/polizas/creaPdf/2166" TargetMode="External"/><Relationship Id="rId18" Type="http://schemas.openxmlformats.org/officeDocument/2006/relationships/hyperlink" Target="http://ejercicio2017.simca.gob.mx/simca_pro/polizas/creaPdf/1545" TargetMode="External"/><Relationship Id="rId26" Type="http://schemas.openxmlformats.org/officeDocument/2006/relationships/hyperlink" Target="http://ejercicio2017.simca.gob.mx/simca_pro/polizas/creaPdf/1562" TargetMode="External"/><Relationship Id="rId3" Type="http://schemas.openxmlformats.org/officeDocument/2006/relationships/hyperlink" Target="http://ejercicio2017.simca.gob.mx/simca_pro/polizas/creaPdf/1" TargetMode="External"/><Relationship Id="rId21" Type="http://schemas.openxmlformats.org/officeDocument/2006/relationships/hyperlink" Target="http://ejercicio2017.simca.gob.mx/simca_pro/polizas/creaPdf/1561" TargetMode="External"/><Relationship Id="rId34" Type="http://schemas.openxmlformats.org/officeDocument/2006/relationships/hyperlink" Target="http://ejercicio2017.simca.gob.mx/simca_pro/polizas/creaPdf/1578" TargetMode="External"/><Relationship Id="rId7" Type="http://schemas.openxmlformats.org/officeDocument/2006/relationships/hyperlink" Target="http://ejercicio2017.simca.gob.mx/simca_pro/polizas/creaPdf/363" TargetMode="External"/><Relationship Id="rId12" Type="http://schemas.openxmlformats.org/officeDocument/2006/relationships/hyperlink" Target="http://ejercicio2017.simca.gob.mx/simca_pro/polizas/creaPdf/981" TargetMode="External"/><Relationship Id="rId17" Type="http://schemas.openxmlformats.org/officeDocument/2006/relationships/hyperlink" Target="http://ejercicio2017.simca.gob.mx/simca_pro/polizas/creaPdf/1545" TargetMode="External"/><Relationship Id="rId25" Type="http://schemas.openxmlformats.org/officeDocument/2006/relationships/hyperlink" Target="http://ejercicio2017.simca.gob.mx/simca_pro/polizas/creaPdf/1562" TargetMode="External"/><Relationship Id="rId33" Type="http://schemas.openxmlformats.org/officeDocument/2006/relationships/hyperlink" Target="http://ejercicio2017.simca.gob.mx/simca_pro/polizas/creaPdf/1578" TargetMode="External"/><Relationship Id="rId2" Type="http://schemas.openxmlformats.org/officeDocument/2006/relationships/hyperlink" Target="http://ejercicio2017.simca.gob.mx/simca_pro/polizas/creaPdf/1" TargetMode="External"/><Relationship Id="rId16" Type="http://schemas.openxmlformats.org/officeDocument/2006/relationships/hyperlink" Target="http://ejercicio2017.simca.gob.mx/simca_pro/polizas/creaPdf/2181" TargetMode="External"/><Relationship Id="rId20" Type="http://schemas.openxmlformats.org/officeDocument/2006/relationships/hyperlink" Target="http://ejercicio2017.simca.gob.mx/simca_pro/polizas/creaPdf/1560" TargetMode="External"/><Relationship Id="rId29" Type="http://schemas.openxmlformats.org/officeDocument/2006/relationships/hyperlink" Target="http://ejercicio2017.simca.gob.mx/simca_pro/polizas/creaPdf/1614" TargetMode="External"/><Relationship Id="rId1" Type="http://schemas.openxmlformats.org/officeDocument/2006/relationships/hyperlink" Target="http://ejercicio2017.simca.gob.mx/simca_pro/polizas/creaPdf/1" TargetMode="External"/><Relationship Id="rId6" Type="http://schemas.openxmlformats.org/officeDocument/2006/relationships/hyperlink" Target="http://ejercicio2017.simca.gob.mx/simca_pro/polizas/creaPdf/1" TargetMode="External"/><Relationship Id="rId11" Type="http://schemas.openxmlformats.org/officeDocument/2006/relationships/hyperlink" Target="http://ejercicio2017.simca.gob.mx/simca_pro/polizas/creaPdf/981" TargetMode="External"/><Relationship Id="rId24" Type="http://schemas.openxmlformats.org/officeDocument/2006/relationships/hyperlink" Target="http://ejercicio2017.simca.gob.mx/simca_pro/polizas/creaPdf/1562" TargetMode="External"/><Relationship Id="rId32" Type="http://schemas.openxmlformats.org/officeDocument/2006/relationships/hyperlink" Target="http://ejercicio2017.simca.gob.mx/simca_pro/polizas/creaPdf/1779" TargetMode="External"/><Relationship Id="rId5" Type="http://schemas.openxmlformats.org/officeDocument/2006/relationships/hyperlink" Target="http://ejercicio2017.simca.gob.mx/simca_pro/polizas/creaPdf/1" TargetMode="External"/><Relationship Id="rId15" Type="http://schemas.openxmlformats.org/officeDocument/2006/relationships/hyperlink" Target="http://ejercicio2017.simca.gob.mx/simca_pro/polizas/creaPdf/2181" TargetMode="External"/><Relationship Id="rId23" Type="http://schemas.openxmlformats.org/officeDocument/2006/relationships/hyperlink" Target="http://ejercicio2017.simca.gob.mx/simca_pro/polizas/creaPdf/1562" TargetMode="External"/><Relationship Id="rId28" Type="http://schemas.openxmlformats.org/officeDocument/2006/relationships/hyperlink" Target="http://ejercicio2017.simca.gob.mx/simca_pro/polizas/creaPdf/1569" TargetMode="External"/><Relationship Id="rId36" Type="http://schemas.openxmlformats.org/officeDocument/2006/relationships/hyperlink" Target="http://ejercicio2017.simca.gob.mx/simca_pro/polizas/creaPdf/1614" TargetMode="External"/><Relationship Id="rId10" Type="http://schemas.openxmlformats.org/officeDocument/2006/relationships/hyperlink" Target="http://ejercicio2017.simca.gob.mx/simca_pro/polizas/creaPdf/816" TargetMode="External"/><Relationship Id="rId19" Type="http://schemas.openxmlformats.org/officeDocument/2006/relationships/hyperlink" Target="http://ejercicio2017.simca.gob.mx/simca_pro/polizas/creaPdf/1560" TargetMode="External"/><Relationship Id="rId31" Type="http://schemas.openxmlformats.org/officeDocument/2006/relationships/hyperlink" Target="http://ejercicio2017.simca.gob.mx/simca_pro/polizas/creaPdf/1779" TargetMode="External"/><Relationship Id="rId4" Type="http://schemas.openxmlformats.org/officeDocument/2006/relationships/hyperlink" Target="http://ejercicio2017.simca.gob.mx/simca_pro/polizas/creaPdf/1" TargetMode="External"/><Relationship Id="rId9" Type="http://schemas.openxmlformats.org/officeDocument/2006/relationships/hyperlink" Target="http://ejercicio2017.simca.gob.mx/simca_pro/polizas/creaPdf/816" TargetMode="External"/><Relationship Id="rId14" Type="http://schemas.openxmlformats.org/officeDocument/2006/relationships/hyperlink" Target="http://ejercicio2017.simca.gob.mx/simca_pro/polizas/creaPdf/2166" TargetMode="External"/><Relationship Id="rId22" Type="http://schemas.openxmlformats.org/officeDocument/2006/relationships/hyperlink" Target="http://ejercicio2017.simca.gob.mx/simca_pro/polizas/creaPdf/1561" TargetMode="External"/><Relationship Id="rId27" Type="http://schemas.openxmlformats.org/officeDocument/2006/relationships/hyperlink" Target="http://ejercicio2017.simca.gob.mx/simca_pro/polizas/creaPdf/1569" TargetMode="External"/><Relationship Id="rId30" Type="http://schemas.openxmlformats.org/officeDocument/2006/relationships/hyperlink" Target="http://ejercicio2017.simca.gob.mx/simca_pro/polizas/creaPdf/1614" TargetMode="External"/><Relationship Id="rId35" Type="http://schemas.openxmlformats.org/officeDocument/2006/relationships/hyperlink" Target="http://ejercicio2017.simca.gob.mx/simca_pro/polizas/creaPdf/1614" TargetMode="External"/><Relationship Id="rId8" Type="http://schemas.openxmlformats.org/officeDocument/2006/relationships/hyperlink" Target="http://ejercicio2017.simca.gob.mx/simca_pro/polizas/creaPdf/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3" workbookViewId="0">
      <selection activeCell="E23" sqref="E23"/>
    </sheetView>
  </sheetViews>
  <sheetFormatPr baseColWidth="10" defaultRowHeight="12" x14ac:dyDescent="0.2"/>
  <cols>
    <col min="1" max="1" width="11.42578125" style="1"/>
    <col min="2" max="2" width="36" style="1" customWidth="1"/>
    <col min="3" max="3" width="19.28515625" style="1" customWidth="1"/>
    <col min="4" max="4" width="17.42578125" style="1" customWidth="1"/>
    <col min="5" max="5" width="15" style="1" customWidth="1"/>
    <col min="6" max="6" width="18.28515625" style="1" customWidth="1"/>
    <col min="7" max="7" width="13.28515625" style="1" customWidth="1"/>
    <col min="8" max="8" width="16.42578125" style="1" customWidth="1"/>
    <col min="9" max="9" width="17.5703125" style="1" customWidth="1"/>
    <col min="10" max="16384" width="11.42578125" style="1"/>
  </cols>
  <sheetData>
    <row r="1" spans="1:9" s="22" customFormat="1" ht="18.75" thickBot="1" x14ac:dyDescent="0.3">
      <c r="A1" s="57" t="s">
        <v>43</v>
      </c>
      <c r="B1" s="58"/>
      <c r="C1" s="58"/>
      <c r="D1" s="58"/>
      <c r="E1" s="58"/>
      <c r="F1" s="58"/>
      <c r="G1" s="58"/>
      <c r="H1" s="58"/>
      <c r="I1" s="59"/>
    </row>
    <row r="2" spans="1:9" s="22" customFormat="1" ht="16.5" thickBot="1" x14ac:dyDescent="0.3">
      <c r="A2" s="60" t="s">
        <v>0</v>
      </c>
      <c r="B2" s="61"/>
      <c r="C2" s="61"/>
      <c r="D2" s="61"/>
      <c r="E2" s="61"/>
      <c r="F2" s="61"/>
      <c r="G2" s="61"/>
      <c r="H2" s="61"/>
      <c r="I2" s="62"/>
    </row>
    <row r="3" spans="1:9" s="22" customFormat="1" ht="16.5" thickBot="1" x14ac:dyDescent="0.3">
      <c r="A3" s="60" t="s">
        <v>42</v>
      </c>
      <c r="B3" s="61"/>
      <c r="C3" s="61"/>
      <c r="D3" s="61"/>
      <c r="E3" s="61"/>
      <c r="F3" s="61"/>
      <c r="G3" s="61"/>
      <c r="H3" s="61"/>
      <c r="I3" s="62"/>
    </row>
    <row r="4" spans="1:9" ht="18.75" customHeight="1" thickBot="1" x14ac:dyDescent="0.25">
      <c r="A4" s="63" t="s">
        <v>1</v>
      </c>
      <c r="B4" s="64"/>
      <c r="C4" s="64"/>
      <c r="D4" s="64"/>
      <c r="E4" s="64"/>
      <c r="F4" s="64"/>
      <c r="G4" s="64"/>
      <c r="H4" s="64"/>
      <c r="I4" s="65"/>
    </row>
    <row r="5" spans="1:9" ht="24" customHeight="1" x14ac:dyDescent="0.2">
      <c r="A5" s="66" t="s">
        <v>28</v>
      </c>
      <c r="B5" s="67"/>
      <c r="C5" s="15" t="s">
        <v>2</v>
      </c>
      <c r="D5" s="55" t="s">
        <v>35</v>
      </c>
      <c r="E5" s="55" t="s">
        <v>30</v>
      </c>
      <c r="F5" s="55" t="s">
        <v>31</v>
      </c>
      <c r="G5" s="55" t="s">
        <v>32</v>
      </c>
      <c r="H5" s="55" t="s">
        <v>33</v>
      </c>
      <c r="I5" s="55" t="s">
        <v>34</v>
      </c>
    </row>
    <row r="6" spans="1:9" ht="24.75" thickBot="1" x14ac:dyDescent="0.25">
      <c r="A6" s="68"/>
      <c r="B6" s="69"/>
      <c r="C6" s="16" t="s">
        <v>29</v>
      </c>
      <c r="D6" s="56"/>
      <c r="E6" s="56"/>
      <c r="F6" s="56"/>
      <c r="G6" s="56"/>
      <c r="H6" s="56"/>
      <c r="I6" s="56"/>
    </row>
    <row r="7" spans="1:9" x14ac:dyDescent="0.2">
      <c r="A7" s="53"/>
      <c r="B7" s="54"/>
      <c r="C7" s="4"/>
      <c r="D7" s="4"/>
      <c r="E7" s="4"/>
      <c r="F7" s="4"/>
      <c r="G7" s="4"/>
      <c r="H7" s="4"/>
      <c r="I7" s="4"/>
    </row>
    <row r="8" spans="1:9" ht="21.75" customHeight="1" x14ac:dyDescent="0.2">
      <c r="A8" s="51" t="s">
        <v>12</v>
      </c>
      <c r="B8" s="52"/>
      <c r="C8" s="5">
        <f>+C9+C13</f>
        <v>0</v>
      </c>
      <c r="D8" s="5">
        <f>+D9+D13</f>
        <v>0</v>
      </c>
      <c r="E8" s="5">
        <f t="shared" ref="E8:F8" si="0">+E9+E13</f>
        <v>0</v>
      </c>
      <c r="F8" s="5">
        <f t="shared" si="0"/>
        <v>0</v>
      </c>
      <c r="G8" s="8">
        <f t="shared" ref="G8:G13" si="1">+C8+D8-E8+F8</f>
        <v>0</v>
      </c>
      <c r="H8" s="8">
        <v>0</v>
      </c>
      <c r="I8" s="8">
        <v>0</v>
      </c>
    </row>
    <row r="9" spans="1:9" ht="21.75" customHeight="1" x14ac:dyDescent="0.2">
      <c r="A9" s="51" t="s">
        <v>13</v>
      </c>
      <c r="B9" s="52"/>
      <c r="C9" s="6">
        <f>+C10+C11+C12</f>
        <v>0</v>
      </c>
      <c r="D9" s="6">
        <f>+D10+D11+D12</f>
        <v>0</v>
      </c>
      <c r="E9" s="6">
        <f t="shared" ref="E9:F9" si="2">+E10+E11+E12</f>
        <v>0</v>
      </c>
      <c r="F9" s="6">
        <f t="shared" si="2"/>
        <v>0</v>
      </c>
      <c r="G9" s="8">
        <f t="shared" si="1"/>
        <v>0</v>
      </c>
      <c r="H9" s="9">
        <v>0</v>
      </c>
      <c r="I9" s="9">
        <v>0</v>
      </c>
    </row>
    <row r="10" spans="1:9" ht="21.75" customHeight="1" x14ac:dyDescent="0.2">
      <c r="A10" s="23"/>
      <c r="B10" s="25" t="s">
        <v>14</v>
      </c>
      <c r="C10" s="10">
        <v>0</v>
      </c>
      <c r="D10" s="10">
        <v>0</v>
      </c>
      <c r="E10" s="10">
        <v>0</v>
      </c>
      <c r="F10" s="10">
        <v>0</v>
      </c>
      <c r="G10" s="20">
        <f t="shared" si="1"/>
        <v>0</v>
      </c>
      <c r="H10" s="10">
        <v>0</v>
      </c>
      <c r="I10" s="10">
        <v>0</v>
      </c>
    </row>
    <row r="11" spans="1:9" ht="23.25" customHeight="1" x14ac:dyDescent="0.2">
      <c r="A11" s="24"/>
      <c r="B11" s="25" t="s">
        <v>15</v>
      </c>
      <c r="C11" s="10">
        <v>0</v>
      </c>
      <c r="D11" s="10">
        <v>0</v>
      </c>
      <c r="E11" s="10">
        <v>0</v>
      </c>
      <c r="F11" s="10">
        <v>0</v>
      </c>
      <c r="G11" s="20">
        <f t="shared" si="1"/>
        <v>0</v>
      </c>
      <c r="H11" s="10">
        <v>0</v>
      </c>
      <c r="I11" s="10">
        <v>0</v>
      </c>
    </row>
    <row r="12" spans="1:9" ht="23.25" customHeight="1" x14ac:dyDescent="0.2">
      <c r="A12" s="24"/>
      <c r="B12" s="25" t="s">
        <v>16</v>
      </c>
      <c r="C12" s="10">
        <v>0</v>
      </c>
      <c r="D12" s="10">
        <v>0</v>
      </c>
      <c r="E12" s="10">
        <v>0</v>
      </c>
      <c r="F12" s="10">
        <v>0</v>
      </c>
      <c r="G12" s="20">
        <f t="shared" si="1"/>
        <v>0</v>
      </c>
      <c r="H12" s="10">
        <v>0</v>
      </c>
      <c r="I12" s="10">
        <v>0</v>
      </c>
    </row>
    <row r="13" spans="1:9" ht="26.25" customHeight="1" x14ac:dyDescent="0.2">
      <c r="A13" s="51" t="s">
        <v>17</v>
      </c>
      <c r="B13" s="52"/>
      <c r="C13" s="6">
        <f>+C14+C15+C16</f>
        <v>0</v>
      </c>
      <c r="D13" s="6">
        <f>+D14+D15+D16</f>
        <v>0</v>
      </c>
      <c r="E13" s="6">
        <f t="shared" ref="E13:F13" si="3">+E14+E15+E16</f>
        <v>0</v>
      </c>
      <c r="F13" s="6">
        <f t="shared" si="3"/>
        <v>0</v>
      </c>
      <c r="G13" s="8">
        <f t="shared" si="1"/>
        <v>0</v>
      </c>
      <c r="H13" s="9">
        <v>0</v>
      </c>
      <c r="I13" s="9">
        <v>0</v>
      </c>
    </row>
    <row r="14" spans="1:9" ht="27.75" customHeight="1" x14ac:dyDescent="0.2">
      <c r="A14" s="23"/>
      <c r="B14" s="25" t="s">
        <v>18</v>
      </c>
      <c r="C14" s="10">
        <v>0</v>
      </c>
      <c r="D14" s="10">
        <v>0</v>
      </c>
      <c r="E14" s="10">
        <v>0</v>
      </c>
      <c r="F14" s="10">
        <v>0</v>
      </c>
      <c r="G14" s="20">
        <f t="shared" ref="G14:G17" si="4">+C14+D14-E14+F14</f>
        <v>0</v>
      </c>
      <c r="H14" s="10">
        <v>0</v>
      </c>
      <c r="I14" s="10">
        <v>0</v>
      </c>
    </row>
    <row r="15" spans="1:9" ht="21.75" customHeight="1" x14ac:dyDescent="0.2">
      <c r="A15" s="24"/>
      <c r="B15" s="25" t="s">
        <v>19</v>
      </c>
      <c r="C15" s="10">
        <v>0</v>
      </c>
      <c r="D15" s="10">
        <v>0</v>
      </c>
      <c r="E15" s="10">
        <v>0</v>
      </c>
      <c r="F15" s="10">
        <v>0</v>
      </c>
      <c r="G15" s="20">
        <f t="shared" si="4"/>
        <v>0</v>
      </c>
      <c r="H15" s="10">
        <v>0</v>
      </c>
      <c r="I15" s="10">
        <v>0</v>
      </c>
    </row>
    <row r="16" spans="1:9" ht="22.5" customHeight="1" x14ac:dyDescent="0.2">
      <c r="A16" s="24"/>
      <c r="B16" s="25" t="s">
        <v>20</v>
      </c>
      <c r="C16" s="10">
        <v>0</v>
      </c>
      <c r="D16" s="10">
        <v>0</v>
      </c>
      <c r="E16" s="10">
        <v>0</v>
      </c>
      <c r="F16" s="10">
        <v>0</v>
      </c>
      <c r="G16" s="20">
        <f t="shared" si="4"/>
        <v>0</v>
      </c>
      <c r="H16" s="10">
        <v>0</v>
      </c>
      <c r="I16" s="10">
        <v>0</v>
      </c>
    </row>
    <row r="17" spans="1:9" ht="18.75" customHeight="1" x14ac:dyDescent="0.2">
      <c r="A17" s="51" t="s">
        <v>3</v>
      </c>
      <c r="B17" s="52"/>
      <c r="C17" s="29">
        <v>257432.66</v>
      </c>
      <c r="D17" s="30">
        <f>29122.36+7365</f>
        <v>36487.360000000001</v>
      </c>
      <c r="E17" s="30">
        <v>5576.16</v>
      </c>
      <c r="F17" s="30">
        <v>0</v>
      </c>
      <c r="G17" s="31">
        <f t="shared" si="4"/>
        <v>288343.86000000004</v>
      </c>
      <c r="H17" s="28">
        <v>0</v>
      </c>
      <c r="I17" s="28">
        <v>0</v>
      </c>
    </row>
    <row r="18" spans="1:9" ht="12" customHeight="1" x14ac:dyDescent="0.2">
      <c r="A18" s="24"/>
      <c r="B18" s="25"/>
      <c r="C18" s="32"/>
      <c r="D18" s="32"/>
      <c r="E18" s="32"/>
      <c r="F18" s="32"/>
      <c r="G18" s="32"/>
      <c r="H18" s="7"/>
      <c r="I18" s="7"/>
    </row>
    <row r="19" spans="1:9" ht="33.75" customHeight="1" x14ac:dyDescent="0.2">
      <c r="A19" s="51" t="s">
        <v>21</v>
      </c>
      <c r="B19" s="52"/>
      <c r="C19" s="33">
        <f>+C17+C8</f>
        <v>257432.66</v>
      </c>
      <c r="D19" s="33">
        <f t="shared" ref="D19:F19" si="5">+D17+D8</f>
        <v>36487.360000000001</v>
      </c>
      <c r="E19" s="33">
        <f t="shared" si="5"/>
        <v>5576.16</v>
      </c>
      <c r="F19" s="33">
        <f t="shared" si="5"/>
        <v>0</v>
      </c>
      <c r="G19" s="34">
        <f>+C19+D19-E19+F19</f>
        <v>288343.86000000004</v>
      </c>
      <c r="H19" s="9">
        <v>0</v>
      </c>
      <c r="I19" s="9">
        <v>0</v>
      </c>
    </row>
    <row r="20" spans="1:9" ht="7.5" customHeight="1" x14ac:dyDescent="0.2">
      <c r="A20" s="51"/>
      <c r="B20" s="52"/>
      <c r="C20" s="9"/>
      <c r="D20" s="9"/>
      <c r="E20" s="9"/>
      <c r="F20" s="9"/>
      <c r="G20" s="9"/>
      <c r="H20" s="9"/>
      <c r="I20" s="9"/>
    </row>
    <row r="21" spans="1:9" ht="22.5" customHeight="1" x14ac:dyDescent="0.2">
      <c r="A21" s="51" t="s">
        <v>5</v>
      </c>
      <c r="B21" s="52"/>
      <c r="C21" s="9">
        <f>SUM(C22:C23)</f>
        <v>0</v>
      </c>
      <c r="D21" s="9">
        <f t="shared" ref="D21:I21" si="6">SUM(D22:D23)</f>
        <v>0</v>
      </c>
      <c r="E21" s="9">
        <f t="shared" si="6"/>
        <v>0</v>
      </c>
      <c r="F21" s="9">
        <f t="shared" si="6"/>
        <v>0</v>
      </c>
      <c r="G21" s="9">
        <f t="shared" si="6"/>
        <v>0</v>
      </c>
      <c r="H21" s="9">
        <f t="shared" si="6"/>
        <v>0</v>
      </c>
      <c r="I21" s="9">
        <f t="shared" si="6"/>
        <v>0</v>
      </c>
    </row>
    <row r="22" spans="1:9" ht="22.5" customHeight="1" x14ac:dyDescent="0.2">
      <c r="A22" s="47" t="s">
        <v>22</v>
      </c>
      <c r="B22" s="48"/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ht="22.5" customHeight="1" x14ac:dyDescent="0.2">
      <c r="A23" s="47" t="s">
        <v>23</v>
      </c>
      <c r="B23" s="48"/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</row>
    <row r="24" spans="1:9" ht="12.75" customHeight="1" x14ac:dyDescent="0.2">
      <c r="A24" s="47" t="s">
        <v>24</v>
      </c>
      <c r="B24" s="48"/>
      <c r="C24" s="8"/>
      <c r="D24" s="8"/>
      <c r="E24" s="8"/>
      <c r="F24" s="8"/>
      <c r="G24" s="8"/>
      <c r="H24" s="8"/>
      <c r="I24" s="8"/>
    </row>
    <row r="25" spans="1:9" ht="29.25" customHeight="1" x14ac:dyDescent="0.2">
      <c r="A25" s="49"/>
      <c r="B25" s="50"/>
      <c r="C25" s="8">
        <f>SUM(C26:C29)</f>
        <v>0</v>
      </c>
      <c r="D25" s="8">
        <f t="shared" ref="D25:I25" si="7">SUM(D26:D29)</f>
        <v>0</v>
      </c>
      <c r="E25" s="8">
        <f t="shared" si="7"/>
        <v>0</v>
      </c>
      <c r="F25" s="8">
        <f t="shared" si="7"/>
        <v>0</v>
      </c>
      <c r="G25" s="8">
        <f t="shared" si="7"/>
        <v>0</v>
      </c>
      <c r="H25" s="8">
        <f t="shared" si="7"/>
        <v>0</v>
      </c>
      <c r="I25" s="8">
        <f t="shared" si="7"/>
        <v>0</v>
      </c>
    </row>
    <row r="26" spans="1:9" ht="22.5" customHeight="1" x14ac:dyDescent="0.2">
      <c r="A26" s="51" t="s">
        <v>4</v>
      </c>
      <c r="B26" s="52"/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</row>
    <row r="27" spans="1:9" ht="22.5" customHeight="1" x14ac:dyDescent="0.2">
      <c r="A27" s="47" t="s">
        <v>25</v>
      </c>
      <c r="B27" s="48"/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ht="22.5" customHeight="1" x14ac:dyDescent="0.2">
      <c r="A28" s="73" t="s">
        <v>26</v>
      </c>
      <c r="B28" s="74"/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ht="22.5" customHeight="1" thickBot="1" x14ac:dyDescent="0.25">
      <c r="A29" s="71" t="s">
        <v>27</v>
      </c>
      <c r="B29" s="72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22.5" customHeight="1" x14ac:dyDescent="0.2">
      <c r="C30" s="18"/>
      <c r="D30" s="18"/>
      <c r="E30" s="18"/>
      <c r="F30" s="18"/>
      <c r="G30" s="18"/>
      <c r="H30" s="18"/>
      <c r="I30" s="18"/>
    </row>
    <row r="31" spans="1:9" x14ac:dyDescent="0.2">
      <c r="A31" s="18"/>
      <c r="B31" s="18"/>
      <c r="C31" s="18"/>
      <c r="D31" s="18"/>
      <c r="E31" s="18"/>
      <c r="F31" s="18"/>
      <c r="G31" s="18"/>
      <c r="H31" s="18"/>
      <c r="I31" s="18"/>
    </row>
    <row r="32" spans="1:9" x14ac:dyDescent="0.2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2">
      <c r="A33" s="18"/>
      <c r="B33" s="18"/>
      <c r="C33" s="18"/>
      <c r="D33" s="18"/>
      <c r="E33" s="18"/>
      <c r="F33" s="18"/>
      <c r="G33" s="18"/>
      <c r="H33" s="18"/>
      <c r="I33" s="18"/>
    </row>
    <row r="34" spans="1:9" ht="12.75" thickBot="1" x14ac:dyDescent="0.25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2">
      <c r="A35" s="18"/>
      <c r="B35" s="75" t="s">
        <v>36</v>
      </c>
      <c r="C35" s="17" t="s">
        <v>6</v>
      </c>
      <c r="D35" s="26" t="s">
        <v>7</v>
      </c>
      <c r="E35" s="55" t="s">
        <v>39</v>
      </c>
      <c r="F35" s="55" t="s">
        <v>40</v>
      </c>
      <c r="G35" s="55" t="s">
        <v>41</v>
      </c>
      <c r="H35" s="18"/>
      <c r="I35" s="18"/>
    </row>
    <row r="36" spans="1:9" ht="15" customHeight="1" x14ac:dyDescent="0.2">
      <c r="A36" s="18"/>
      <c r="B36" s="76"/>
      <c r="C36" s="15" t="s">
        <v>37</v>
      </c>
      <c r="D36" s="15" t="s">
        <v>38</v>
      </c>
      <c r="E36" s="70"/>
      <c r="F36" s="70"/>
      <c r="G36" s="70"/>
      <c r="H36" s="18"/>
      <c r="I36" s="18"/>
    </row>
    <row r="37" spans="1:9" ht="15.75" customHeight="1" thickBot="1" x14ac:dyDescent="0.25">
      <c r="A37" s="18"/>
      <c r="B37" s="77"/>
      <c r="C37" s="19"/>
      <c r="D37" s="27"/>
      <c r="E37" s="56"/>
      <c r="F37" s="56"/>
      <c r="G37" s="56"/>
      <c r="H37" s="18"/>
      <c r="I37" s="18"/>
    </row>
    <row r="38" spans="1:9" ht="39" customHeight="1" x14ac:dyDescent="0.2">
      <c r="A38" s="18"/>
      <c r="B38" s="13" t="s">
        <v>8</v>
      </c>
      <c r="C38" s="14"/>
      <c r="D38" s="14"/>
      <c r="E38" s="14"/>
      <c r="F38" s="14"/>
      <c r="G38" s="14"/>
      <c r="H38" s="18"/>
      <c r="I38" s="18"/>
    </row>
    <row r="39" spans="1:9" ht="27.75" customHeight="1" x14ac:dyDescent="0.2">
      <c r="A39" s="18"/>
      <c r="B39" s="2" t="s">
        <v>9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8"/>
      <c r="I39" s="18"/>
    </row>
    <row r="40" spans="1:9" ht="27.75" customHeight="1" x14ac:dyDescent="0.2">
      <c r="A40" s="18"/>
      <c r="B40" s="2" t="s">
        <v>10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8"/>
      <c r="I40" s="18"/>
    </row>
    <row r="41" spans="1:9" ht="27.75" customHeight="1" thickBot="1" x14ac:dyDescent="0.25">
      <c r="A41" s="18"/>
      <c r="B41" s="3" t="s">
        <v>11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8"/>
      <c r="I41" s="18"/>
    </row>
  </sheetData>
  <mergeCells count="31">
    <mergeCell ref="E35:E37"/>
    <mergeCell ref="G35:G37"/>
    <mergeCell ref="A29:B29"/>
    <mergeCell ref="A28:B28"/>
    <mergeCell ref="B35:B37"/>
    <mergeCell ref="F35:F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G5:G6"/>
    <mergeCell ref="A20:B20"/>
    <mergeCell ref="A21:B21"/>
    <mergeCell ref="A8:B8"/>
    <mergeCell ref="A9:B9"/>
    <mergeCell ref="A13:B13"/>
    <mergeCell ref="A17:B17"/>
    <mergeCell ref="A19:B19"/>
    <mergeCell ref="A27:B27"/>
    <mergeCell ref="A22:B22"/>
    <mergeCell ref="A23:B23"/>
    <mergeCell ref="A25:B25"/>
    <mergeCell ref="A26:B26"/>
    <mergeCell ref="A24:B24"/>
  </mergeCells>
  <printOptions horizontalCentered="1"/>
  <pageMargins left="0" right="0" top="0.74803149606299213" bottom="0.74803149606299213" header="0.31496062992125984" footer="0.31496062992125984"/>
  <pageSetup scale="7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6"/>
  <sheetViews>
    <sheetView topLeftCell="A19" workbookViewId="0">
      <selection activeCell="I33" sqref="I33"/>
    </sheetView>
  </sheetViews>
  <sheetFormatPr baseColWidth="10" defaultRowHeight="15" x14ac:dyDescent="0.25"/>
  <cols>
    <col min="6" max="6" width="19.28515625" customWidth="1"/>
  </cols>
  <sheetData>
    <row r="4" spans="1:10" ht="78.75" x14ac:dyDescent="0.25">
      <c r="A4" s="35" t="s">
        <v>44</v>
      </c>
    </row>
    <row r="5" spans="1:10" ht="22.5" x14ac:dyDescent="0.25">
      <c r="A5" s="35" t="s">
        <v>45</v>
      </c>
    </row>
    <row r="6" spans="1:10" ht="22.5" x14ac:dyDescent="0.25">
      <c r="A6" s="35" t="s">
        <v>46</v>
      </c>
    </row>
    <row r="7" spans="1:10" ht="45" x14ac:dyDescent="0.25">
      <c r="A7" s="35" t="s">
        <v>47</v>
      </c>
    </row>
    <row r="8" spans="1:10" x14ac:dyDescent="0.25">
      <c r="A8" s="36"/>
    </row>
    <row r="9" spans="1:10" ht="96" x14ac:dyDescent="0.25">
      <c r="A9" s="37" t="s">
        <v>48</v>
      </c>
    </row>
    <row r="10" spans="1:10" ht="15.75" thickBot="1" x14ac:dyDescent="0.3"/>
    <row r="11" spans="1:10" ht="15.75" thickBot="1" x14ac:dyDescent="0.3">
      <c r="A11" s="38" t="s">
        <v>49</v>
      </c>
      <c r="B11" s="38" t="s">
        <v>50</v>
      </c>
      <c r="C11" s="38" t="s">
        <v>51</v>
      </c>
      <c r="D11" s="38" t="s">
        <v>52</v>
      </c>
      <c r="E11" s="38" t="s">
        <v>53</v>
      </c>
      <c r="F11" s="38" t="s">
        <v>54</v>
      </c>
      <c r="G11" s="38" t="s">
        <v>55</v>
      </c>
      <c r="H11" s="38" t="s">
        <v>56</v>
      </c>
      <c r="I11" s="38" t="s">
        <v>57</v>
      </c>
      <c r="J11" s="38" t="s">
        <v>58</v>
      </c>
    </row>
    <row r="12" spans="1:10" ht="24.75" x14ac:dyDescent="0.25">
      <c r="A12" s="39" t="s">
        <v>59</v>
      </c>
      <c r="B12" s="39" t="s">
        <v>60</v>
      </c>
      <c r="C12" s="40" t="s">
        <v>61</v>
      </c>
      <c r="D12" s="40">
        <v>1</v>
      </c>
      <c r="E12" s="41">
        <v>42736</v>
      </c>
      <c r="F12" s="39" t="s">
        <v>62</v>
      </c>
      <c r="G12" s="39" t="s">
        <v>63</v>
      </c>
      <c r="H12" s="42"/>
      <c r="I12" s="43">
        <v>36445.25</v>
      </c>
      <c r="J12" s="43">
        <v>36445.25</v>
      </c>
    </row>
    <row r="13" spans="1:10" ht="24.75" x14ac:dyDescent="0.25">
      <c r="A13" s="39" t="s">
        <v>64</v>
      </c>
      <c r="B13" s="39" t="s">
        <v>60</v>
      </c>
      <c r="C13" s="40" t="s">
        <v>61</v>
      </c>
      <c r="D13" s="40">
        <v>1</v>
      </c>
      <c r="E13" s="41">
        <v>42736</v>
      </c>
      <c r="F13" s="39" t="s">
        <v>62</v>
      </c>
      <c r="G13" s="39" t="s">
        <v>63</v>
      </c>
      <c r="H13" s="42"/>
      <c r="I13" s="43">
        <v>211160.28</v>
      </c>
      <c r="J13" s="43">
        <v>247605.53</v>
      </c>
    </row>
    <row r="14" spans="1:10" ht="16.5" x14ac:dyDescent="0.25">
      <c r="A14" s="39" t="s">
        <v>65</v>
      </c>
      <c r="B14" s="39" t="s">
        <v>66</v>
      </c>
      <c r="C14" s="40" t="s">
        <v>61</v>
      </c>
      <c r="D14" s="40">
        <v>1</v>
      </c>
      <c r="E14" s="41">
        <v>42736</v>
      </c>
      <c r="F14" s="39" t="s">
        <v>62</v>
      </c>
      <c r="G14" s="39" t="s">
        <v>63</v>
      </c>
      <c r="H14" s="42"/>
      <c r="I14" s="43">
        <v>9827.1299999999992</v>
      </c>
      <c r="J14" s="43">
        <v>257432.66</v>
      </c>
    </row>
    <row r="15" spans="1:10" x14ac:dyDescent="0.25">
      <c r="A15" s="39"/>
      <c r="B15" s="39" t="s">
        <v>67</v>
      </c>
      <c r="C15" s="44"/>
      <c r="D15" s="44"/>
      <c r="E15" s="44"/>
      <c r="F15" s="39"/>
      <c r="G15" s="39"/>
      <c r="H15" s="42"/>
      <c r="I15" s="43">
        <v>257432.66</v>
      </c>
      <c r="J15" s="42"/>
    </row>
    <row r="16" spans="1:10" ht="90.75" x14ac:dyDescent="0.25">
      <c r="A16" s="39" t="s">
        <v>68</v>
      </c>
      <c r="B16" s="39" t="s">
        <v>69</v>
      </c>
      <c r="C16" s="40" t="s">
        <v>70</v>
      </c>
      <c r="D16" s="40">
        <v>363</v>
      </c>
      <c r="E16" s="41">
        <v>42765</v>
      </c>
      <c r="F16" s="39" t="s">
        <v>71</v>
      </c>
      <c r="G16" s="39"/>
      <c r="H16" s="42"/>
      <c r="I16" s="43">
        <v>1874.22</v>
      </c>
      <c r="J16" s="43">
        <v>259306.88</v>
      </c>
    </row>
    <row r="17" spans="1:10" ht="99" x14ac:dyDescent="0.25">
      <c r="A17" s="39" t="s">
        <v>68</v>
      </c>
      <c r="B17" s="39" t="s">
        <v>69</v>
      </c>
      <c r="C17" s="40" t="s">
        <v>72</v>
      </c>
      <c r="D17" s="40">
        <v>816</v>
      </c>
      <c r="E17" s="41">
        <v>42786</v>
      </c>
      <c r="F17" s="39" t="s">
        <v>73</v>
      </c>
      <c r="G17" s="39" t="s">
        <v>74</v>
      </c>
      <c r="H17" s="43">
        <v>1874.22</v>
      </c>
      <c r="I17" s="42"/>
      <c r="J17" s="43">
        <v>257432.66</v>
      </c>
    </row>
    <row r="18" spans="1:10" ht="82.5" x14ac:dyDescent="0.25">
      <c r="A18" s="39" t="s">
        <v>68</v>
      </c>
      <c r="B18" s="39" t="s">
        <v>69</v>
      </c>
      <c r="C18" s="40" t="s">
        <v>75</v>
      </c>
      <c r="D18" s="40">
        <v>981</v>
      </c>
      <c r="E18" s="41">
        <v>42794</v>
      </c>
      <c r="F18" s="39" t="s">
        <v>76</v>
      </c>
      <c r="G18" s="39"/>
      <c r="H18" s="42"/>
      <c r="I18" s="43">
        <v>1874.22</v>
      </c>
      <c r="J18" s="43">
        <v>259306.88</v>
      </c>
    </row>
    <row r="19" spans="1:10" ht="99" x14ac:dyDescent="0.25">
      <c r="A19" s="39" t="s">
        <v>68</v>
      </c>
      <c r="B19" s="39" t="s">
        <v>69</v>
      </c>
      <c r="C19" s="40" t="s">
        <v>77</v>
      </c>
      <c r="D19" s="40">
        <v>2166</v>
      </c>
      <c r="E19" s="41">
        <v>42821</v>
      </c>
      <c r="F19" s="39" t="s">
        <v>78</v>
      </c>
      <c r="G19" s="39" t="s">
        <v>79</v>
      </c>
      <c r="H19" s="43">
        <v>1874.22</v>
      </c>
      <c r="I19" s="42"/>
      <c r="J19" s="43">
        <v>257432.66</v>
      </c>
    </row>
    <row r="20" spans="1:10" ht="82.5" x14ac:dyDescent="0.25">
      <c r="A20" s="39" t="s">
        <v>68</v>
      </c>
      <c r="B20" s="39" t="s">
        <v>69</v>
      </c>
      <c r="C20" s="40" t="s">
        <v>80</v>
      </c>
      <c r="D20" s="40">
        <v>2181</v>
      </c>
      <c r="E20" s="41">
        <v>42821</v>
      </c>
      <c r="F20" s="39" t="s">
        <v>81</v>
      </c>
      <c r="G20" s="39"/>
      <c r="H20" s="42"/>
      <c r="I20" s="43">
        <v>1874.22</v>
      </c>
      <c r="J20" s="43">
        <v>259306.88</v>
      </c>
    </row>
    <row r="21" spans="1:10" ht="123.75" x14ac:dyDescent="0.25">
      <c r="A21" s="39" t="s">
        <v>65</v>
      </c>
      <c r="B21" s="39" t="s">
        <v>66</v>
      </c>
      <c r="C21" s="40" t="s">
        <v>82</v>
      </c>
      <c r="D21" s="40">
        <v>1545</v>
      </c>
      <c r="E21" s="41">
        <v>42794</v>
      </c>
      <c r="F21" s="39" t="s">
        <v>83</v>
      </c>
      <c r="G21" s="39"/>
      <c r="H21" s="42"/>
      <c r="I21" s="43">
        <v>7356.61</v>
      </c>
      <c r="J21" s="43">
        <v>266663.49</v>
      </c>
    </row>
    <row r="22" spans="1:10" ht="132" x14ac:dyDescent="0.25">
      <c r="A22" s="39" t="s">
        <v>84</v>
      </c>
      <c r="B22" s="39" t="s">
        <v>66</v>
      </c>
      <c r="C22" s="40" t="s">
        <v>85</v>
      </c>
      <c r="D22" s="40">
        <v>1560</v>
      </c>
      <c r="E22" s="41">
        <v>42794</v>
      </c>
      <c r="F22" s="39" t="s">
        <v>86</v>
      </c>
      <c r="G22" s="39"/>
      <c r="H22" s="42"/>
      <c r="I22" s="43">
        <v>2139.29</v>
      </c>
      <c r="J22" s="43">
        <v>268802.78000000003</v>
      </c>
    </row>
    <row r="23" spans="1:10" ht="148.5" x14ac:dyDescent="0.25">
      <c r="A23" s="39" t="s">
        <v>87</v>
      </c>
      <c r="B23" s="39" t="s">
        <v>66</v>
      </c>
      <c r="C23" s="40" t="s">
        <v>88</v>
      </c>
      <c r="D23" s="40">
        <v>1561</v>
      </c>
      <c r="E23" s="41">
        <v>42794</v>
      </c>
      <c r="F23" s="39" t="s">
        <v>89</v>
      </c>
      <c r="G23" s="39"/>
      <c r="H23" s="42"/>
      <c r="I23" s="42">
        <v>461.37</v>
      </c>
      <c r="J23" s="43">
        <v>269264.15000000002</v>
      </c>
    </row>
    <row r="24" spans="1:10" ht="82.5" x14ac:dyDescent="0.25">
      <c r="A24" s="39" t="s">
        <v>87</v>
      </c>
      <c r="B24" s="39" t="s">
        <v>66</v>
      </c>
      <c r="C24" s="40" t="s">
        <v>90</v>
      </c>
      <c r="D24" s="40">
        <v>1562</v>
      </c>
      <c r="E24" s="41">
        <v>42794</v>
      </c>
      <c r="F24" s="39" t="s">
        <v>91</v>
      </c>
      <c r="G24" s="39" t="s">
        <v>92</v>
      </c>
      <c r="H24" s="42">
        <v>461.37</v>
      </c>
      <c r="I24" s="42"/>
      <c r="J24" s="43">
        <v>268802.78000000003</v>
      </c>
    </row>
    <row r="25" spans="1:10" ht="82.5" x14ac:dyDescent="0.25">
      <c r="A25" s="39" t="s">
        <v>84</v>
      </c>
      <c r="B25" s="39" t="s">
        <v>66</v>
      </c>
      <c r="C25" s="40" t="s">
        <v>90</v>
      </c>
      <c r="D25" s="40">
        <v>1562</v>
      </c>
      <c r="E25" s="41">
        <v>42794</v>
      </c>
      <c r="F25" s="39" t="s">
        <v>91</v>
      </c>
      <c r="G25" s="39" t="s">
        <v>92</v>
      </c>
      <c r="H25" s="42"/>
      <c r="I25" s="42">
        <v>461.37</v>
      </c>
      <c r="J25" s="43">
        <v>269264.15000000002</v>
      </c>
    </row>
    <row r="26" spans="1:10" ht="140.25" x14ac:dyDescent="0.25">
      <c r="A26" s="39" t="s">
        <v>87</v>
      </c>
      <c r="B26" s="39" t="s">
        <v>66</v>
      </c>
      <c r="C26" s="40" t="s">
        <v>93</v>
      </c>
      <c r="D26" s="40">
        <v>1569</v>
      </c>
      <c r="E26" s="41">
        <v>42794</v>
      </c>
      <c r="F26" s="39" t="s">
        <v>94</v>
      </c>
      <c r="G26" s="39"/>
      <c r="H26" s="42"/>
      <c r="I26" s="43">
        <v>1457.26</v>
      </c>
      <c r="J26" s="43">
        <v>270721.40999999997</v>
      </c>
    </row>
    <row r="27" spans="1:10" ht="156.75" x14ac:dyDescent="0.25">
      <c r="A27" s="39" t="s">
        <v>65</v>
      </c>
      <c r="B27" s="39" t="s">
        <v>66</v>
      </c>
      <c r="C27" s="40" t="s">
        <v>95</v>
      </c>
      <c r="D27" s="40">
        <v>1614</v>
      </c>
      <c r="E27" s="41">
        <v>42794</v>
      </c>
      <c r="F27" s="39" t="s">
        <v>96</v>
      </c>
      <c r="G27" s="39"/>
      <c r="H27" s="42"/>
      <c r="I27" s="43">
        <v>5889.46</v>
      </c>
      <c r="J27" s="43">
        <v>276610.87</v>
      </c>
    </row>
    <row r="28" spans="1:10" ht="123.75" x14ac:dyDescent="0.25">
      <c r="A28" s="39" t="s">
        <v>65</v>
      </c>
      <c r="B28" s="39" t="s">
        <v>66</v>
      </c>
      <c r="C28" s="40" t="s">
        <v>97</v>
      </c>
      <c r="D28" s="40">
        <v>1779</v>
      </c>
      <c r="E28" s="41">
        <v>42800</v>
      </c>
      <c r="F28" s="39" t="s">
        <v>98</v>
      </c>
      <c r="G28" s="39"/>
      <c r="H28" s="42"/>
      <c r="I28" s="43">
        <v>4367.99</v>
      </c>
      <c r="J28" s="43">
        <v>280978.86</v>
      </c>
    </row>
    <row r="29" spans="1:10" ht="123.75" x14ac:dyDescent="0.25">
      <c r="A29" s="39" t="s">
        <v>99</v>
      </c>
      <c r="B29" s="39" t="s">
        <v>100</v>
      </c>
      <c r="C29" s="40" t="s">
        <v>101</v>
      </c>
      <c r="D29" s="40">
        <v>1578</v>
      </c>
      <c r="E29" s="41">
        <v>42794</v>
      </c>
      <c r="F29" s="39" t="s">
        <v>102</v>
      </c>
      <c r="G29" s="39" t="s">
        <v>103</v>
      </c>
      <c r="H29" s="43">
        <v>1366.35</v>
      </c>
      <c r="I29" s="42"/>
      <c r="J29" s="43">
        <v>279612.51</v>
      </c>
    </row>
    <row r="30" spans="1:10" ht="156.75" x14ac:dyDescent="0.25">
      <c r="A30" s="39" t="s">
        <v>99</v>
      </c>
      <c r="B30" s="39" t="s">
        <v>100</v>
      </c>
      <c r="C30" s="40" t="s">
        <v>95</v>
      </c>
      <c r="D30" s="40">
        <v>1614</v>
      </c>
      <c r="E30" s="41">
        <v>42794</v>
      </c>
      <c r="F30" s="39" t="s">
        <v>96</v>
      </c>
      <c r="G30" s="39"/>
      <c r="H30" s="42"/>
      <c r="I30" s="43">
        <v>1366.35</v>
      </c>
      <c r="J30" s="43">
        <v>280978.86</v>
      </c>
    </row>
    <row r="31" spans="1:10" x14ac:dyDescent="0.25">
      <c r="A31" s="39"/>
      <c r="B31" s="39"/>
      <c r="C31" s="44"/>
      <c r="D31" s="44"/>
      <c r="E31" s="44"/>
      <c r="F31" s="39" t="s">
        <v>104</v>
      </c>
      <c r="G31" s="39"/>
      <c r="H31" s="43">
        <v>5576.16</v>
      </c>
      <c r="I31" s="43">
        <v>286555.02</v>
      </c>
      <c r="J31" s="43">
        <v>280978.86</v>
      </c>
    </row>
    <row r="32" spans="1:10" x14ac:dyDescent="0.25">
      <c r="A32" s="39"/>
      <c r="B32" s="39"/>
      <c r="C32" s="44"/>
      <c r="D32" s="44"/>
      <c r="E32" s="44"/>
      <c r="F32" s="39" t="s">
        <v>105</v>
      </c>
      <c r="G32" s="39"/>
      <c r="H32" s="42"/>
      <c r="I32" s="43">
        <v>280978.86</v>
      </c>
      <c r="J32" s="42"/>
    </row>
    <row r="33" spans="1:9" x14ac:dyDescent="0.25">
      <c r="A33" s="45"/>
      <c r="B33" s="37"/>
      <c r="C33" s="45"/>
      <c r="D33" s="37"/>
      <c r="E33" s="45"/>
      <c r="F33" s="37"/>
      <c r="G33" s="45"/>
      <c r="H33" s="37"/>
      <c r="I33" s="45"/>
    </row>
    <row r="34" spans="1:9" ht="15.75" thickBot="1" x14ac:dyDescent="0.3">
      <c r="A34" s="78"/>
      <c r="B34" s="78"/>
      <c r="C34" s="78"/>
      <c r="D34" s="78"/>
      <c r="E34" s="78"/>
      <c r="F34" s="78"/>
    </row>
    <row r="35" spans="1:9" ht="48" x14ac:dyDescent="0.25">
      <c r="A35" s="37"/>
      <c r="B35" s="46" t="s">
        <v>106</v>
      </c>
      <c r="C35" s="37"/>
      <c r="D35" s="46" t="s">
        <v>107</v>
      </c>
      <c r="E35" s="37"/>
      <c r="F35" s="46" t="s">
        <v>108</v>
      </c>
      <c r="G35" s="37"/>
      <c r="H35" s="46" t="s">
        <v>109</v>
      </c>
      <c r="I35" s="37"/>
    </row>
    <row r="36" spans="1:9" ht="36" x14ac:dyDescent="0.25">
      <c r="A36" s="37"/>
      <c r="B36" s="37" t="s">
        <v>110</v>
      </c>
      <c r="C36" s="37"/>
      <c r="D36" s="37" t="s">
        <v>111</v>
      </c>
      <c r="E36" s="37"/>
      <c r="F36" s="37" t="s">
        <v>112</v>
      </c>
      <c r="G36" s="37"/>
      <c r="H36" s="37" t="s">
        <v>113</v>
      </c>
      <c r="I36" s="37"/>
    </row>
  </sheetData>
  <mergeCells count="1">
    <mergeCell ref="A34:F34"/>
  </mergeCells>
  <hyperlinks>
    <hyperlink ref="C12" r:id="rId1" display="http://ejercicio2017.simca.gob.mx/simca_pro/polizas/creaPdf/1"/>
    <hyperlink ref="D12" r:id="rId2" display="http://ejercicio2017.simca.gob.mx/simca_pro/polizas/creaPdf/1"/>
    <hyperlink ref="C13" r:id="rId3" display="http://ejercicio2017.simca.gob.mx/simca_pro/polizas/creaPdf/1"/>
    <hyperlink ref="D13" r:id="rId4" display="http://ejercicio2017.simca.gob.mx/simca_pro/polizas/creaPdf/1"/>
    <hyperlink ref="C14" r:id="rId5" display="http://ejercicio2017.simca.gob.mx/simca_pro/polizas/creaPdf/1"/>
    <hyperlink ref="D14" r:id="rId6" display="http://ejercicio2017.simca.gob.mx/simca_pro/polizas/creaPdf/1"/>
    <hyperlink ref="C16" r:id="rId7" display="http://ejercicio2017.simca.gob.mx/simca_pro/polizas/creaPdf/363"/>
    <hyperlink ref="D16" r:id="rId8" display="http://ejercicio2017.simca.gob.mx/simca_pro/polizas/creaPdf/363"/>
    <hyperlink ref="C17" r:id="rId9" display="http://ejercicio2017.simca.gob.mx/simca_pro/polizas/creaPdf/816"/>
    <hyperlink ref="D17" r:id="rId10" display="http://ejercicio2017.simca.gob.mx/simca_pro/polizas/creaPdf/816"/>
    <hyperlink ref="C18" r:id="rId11" display="http://ejercicio2017.simca.gob.mx/simca_pro/polizas/creaPdf/981"/>
    <hyperlink ref="D18" r:id="rId12" display="http://ejercicio2017.simca.gob.mx/simca_pro/polizas/creaPdf/981"/>
    <hyperlink ref="C19" r:id="rId13" display="http://ejercicio2017.simca.gob.mx/simca_pro/polizas/creaPdf/2166"/>
    <hyperlink ref="D19" r:id="rId14" display="http://ejercicio2017.simca.gob.mx/simca_pro/polizas/creaPdf/2166"/>
    <hyperlink ref="C20" r:id="rId15" display="http://ejercicio2017.simca.gob.mx/simca_pro/polizas/creaPdf/2181"/>
    <hyperlink ref="D20" r:id="rId16" display="http://ejercicio2017.simca.gob.mx/simca_pro/polizas/creaPdf/2181"/>
    <hyperlink ref="C21" r:id="rId17" display="http://ejercicio2017.simca.gob.mx/simca_pro/polizas/creaPdf/1545"/>
    <hyperlink ref="D21" r:id="rId18" display="http://ejercicio2017.simca.gob.mx/simca_pro/polizas/creaPdf/1545"/>
    <hyperlink ref="C22" r:id="rId19" display="http://ejercicio2017.simca.gob.mx/simca_pro/polizas/creaPdf/1560"/>
    <hyperlink ref="D22" r:id="rId20" display="http://ejercicio2017.simca.gob.mx/simca_pro/polizas/creaPdf/1560"/>
    <hyperlink ref="C23" r:id="rId21" display="http://ejercicio2017.simca.gob.mx/simca_pro/polizas/creaPdf/1561"/>
    <hyperlink ref="D23" r:id="rId22" display="http://ejercicio2017.simca.gob.mx/simca_pro/polizas/creaPdf/1561"/>
    <hyperlink ref="C24" r:id="rId23" display="http://ejercicio2017.simca.gob.mx/simca_pro/polizas/creaPdf/1562"/>
    <hyperlink ref="D24" r:id="rId24" display="http://ejercicio2017.simca.gob.mx/simca_pro/polizas/creaPdf/1562"/>
    <hyperlink ref="C25" r:id="rId25" display="http://ejercicio2017.simca.gob.mx/simca_pro/polizas/creaPdf/1562"/>
    <hyperlink ref="D25" r:id="rId26" display="http://ejercicio2017.simca.gob.mx/simca_pro/polizas/creaPdf/1562"/>
    <hyperlink ref="C26" r:id="rId27" display="http://ejercicio2017.simca.gob.mx/simca_pro/polizas/creaPdf/1569"/>
    <hyperlink ref="D26" r:id="rId28" display="http://ejercicio2017.simca.gob.mx/simca_pro/polizas/creaPdf/1569"/>
    <hyperlink ref="C27" r:id="rId29" display="http://ejercicio2017.simca.gob.mx/simca_pro/polizas/creaPdf/1614"/>
    <hyperlink ref="D27" r:id="rId30" display="http://ejercicio2017.simca.gob.mx/simca_pro/polizas/creaPdf/1614"/>
    <hyperlink ref="C28" r:id="rId31" display="http://ejercicio2017.simca.gob.mx/simca_pro/polizas/creaPdf/1779"/>
    <hyperlink ref="D28" r:id="rId32" display="http://ejercicio2017.simca.gob.mx/simca_pro/polizas/creaPdf/1779"/>
    <hyperlink ref="C29" r:id="rId33" display="http://ejercicio2017.simca.gob.mx/simca_pro/polizas/creaPdf/1578"/>
    <hyperlink ref="D29" r:id="rId34" display="http://ejercicio2017.simca.gob.mx/simca_pro/polizas/creaPdf/1578"/>
    <hyperlink ref="C30" r:id="rId35" display="http://ejercicio2017.simca.gob.mx/simca_pro/polizas/creaPdf/1614"/>
    <hyperlink ref="D30" r:id="rId36" display="http://ejercicio2017.simca.gob.mx/simca_pro/polizas/creaPdf/16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T</vt:lpstr>
      <vt:lpstr>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sandra_pc</cp:lastModifiedBy>
  <cp:lastPrinted>2017-07-09T16:25:46Z</cp:lastPrinted>
  <dcterms:created xsi:type="dcterms:W3CDTF">2017-05-17T00:22:44Z</dcterms:created>
  <dcterms:modified xsi:type="dcterms:W3CDTF">2017-07-26T20:49:11Z</dcterms:modified>
</cp:coreProperties>
</file>