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Analítico del Ejercicio " sheetId="2" r:id="rId1"/>
  </sheets>
  <definedNames>
    <definedName name="_xlnm.Print_Titles" localSheetId="0">'Estado Analítico del Ejercicio '!$3:$9</definedName>
  </definedNames>
  <calcPr calcId="152511"/>
</workbook>
</file>

<file path=xl/calcChain.xml><?xml version="1.0" encoding="utf-8"?>
<calcChain xmlns="http://schemas.openxmlformats.org/spreadsheetml/2006/main">
  <c r="D78" i="2" l="1"/>
  <c r="D72" i="2"/>
  <c r="D62" i="2"/>
  <c r="D54" i="2"/>
  <c r="D38" i="2"/>
  <c r="D28" i="2"/>
  <c r="D11" i="2"/>
  <c r="D44" i="2" l="1"/>
  <c r="I78" i="2" l="1"/>
  <c r="H78" i="2"/>
  <c r="G78" i="2"/>
  <c r="F78" i="2"/>
  <c r="E78" i="2"/>
  <c r="E72" i="2"/>
  <c r="F72" i="2"/>
  <c r="G72" i="2"/>
  <c r="H72" i="2"/>
  <c r="I72" i="2"/>
  <c r="E62" i="2"/>
  <c r="F62" i="2"/>
  <c r="F44" i="2" s="1"/>
  <c r="G62" i="2"/>
  <c r="H62" i="2"/>
  <c r="I62" i="2"/>
  <c r="I44" i="2"/>
  <c r="I54" i="2"/>
  <c r="H54" i="2"/>
  <c r="G54" i="2"/>
  <c r="F54" i="2"/>
  <c r="E54" i="2"/>
  <c r="I45" i="2"/>
  <c r="H45" i="2"/>
  <c r="G45" i="2"/>
  <c r="F45" i="2"/>
  <c r="E45" i="2"/>
  <c r="D45" i="2"/>
  <c r="E10" i="2"/>
  <c r="F10" i="2"/>
  <c r="G10" i="2"/>
  <c r="H10" i="2"/>
  <c r="I10" i="2"/>
  <c r="D10" i="2"/>
  <c r="E38" i="2"/>
  <c r="F38" i="2"/>
  <c r="G38" i="2"/>
  <c r="H38" i="2"/>
  <c r="I38" i="2"/>
  <c r="E28" i="2"/>
  <c r="F28" i="2"/>
  <c r="G28" i="2"/>
  <c r="H28" i="2"/>
  <c r="I28" i="2"/>
  <c r="D20" i="2"/>
  <c r="I20" i="2"/>
  <c r="H20" i="2"/>
  <c r="G20" i="2"/>
  <c r="F20" i="2"/>
  <c r="E20" i="2"/>
  <c r="I11" i="2"/>
  <c r="H11" i="2"/>
  <c r="G11" i="2"/>
  <c r="F11" i="2"/>
  <c r="E11" i="2"/>
  <c r="H44" i="2" l="1"/>
  <c r="G44" i="2"/>
  <c r="E44" i="2"/>
</calcChain>
</file>

<file path=xl/sharedStrings.xml><?xml version="1.0" encoding="utf-8"?>
<sst xmlns="http://schemas.openxmlformats.org/spreadsheetml/2006/main" count="80" uniqueCount="48">
  <si>
    <t>MUNICIPIO DE SANTA MARIA ZOQUITLAN DISTRITO DE TLACOLULA, OAX.</t>
  </si>
  <si>
    <t>ESTADO ANALÍTICO DEL EJERCICIO DEL PRESUPUESTO DE EGRESOS DETALLADO - LDF</t>
  </si>
  <si>
    <t>CLASIFICACIÓN FUNCIONAL (FINALIDAD Y FUNCIÓN)</t>
  </si>
  <si>
    <t>DEL 01 DE ENERO AL 31 DE DICIEMBRE DE 2017 (b)</t>
  </si>
  <si>
    <t>(PESOS)</t>
  </si>
  <si>
    <t>CONCEPTO (c)</t>
  </si>
  <si>
    <t>EGRESOS</t>
  </si>
  <si>
    <t>SUBEJERCICIO (e)</t>
  </si>
  <si>
    <t>APROBADO (d)</t>
  </si>
  <si>
    <t>AMPLIACIONES/REDUCCIONES</t>
  </si>
  <si>
    <t>MODIFICADO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</si>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</sst>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4" fontId="18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4" fontId="20" fillId="0" borderId="10" xfId="0" applyNumberFormat="1" applyFont="1" applyBorder="1" applyAlignment="1">
      <alignment horizontal="right" wrapText="1"/>
    </xf>
    <xf numFmtId="0" fontId="19" fillId="0" borderId="14" xfId="0" applyFont="1" applyBorder="1"/>
    <xf numFmtId="4" fontId="18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/>
    <xf numFmtId="4" fontId="19" fillId="0" borderId="15" xfId="0" applyNumberFormat="1" applyFont="1" applyBorder="1"/>
    <xf numFmtId="44" fontId="18" fillId="0" borderId="10" xfId="42" applyFont="1" applyBorder="1" applyAlignment="1">
      <alignment horizontal="right"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33" borderId="19" xfId="0" applyNumberFormat="1" applyFont="1" applyFill="1" applyBorder="1" applyAlignment="1">
      <alignment horizontal="center" vertical="center" wrapText="1"/>
    </xf>
    <xf numFmtId="4" fontId="18" fillId="33" borderId="20" xfId="0" applyNumberFormat="1" applyFont="1" applyFill="1" applyBorder="1" applyAlignment="1">
      <alignment horizontal="center" vertical="center" wrapText="1"/>
    </xf>
    <xf numFmtId="4" fontId="18" fillId="33" borderId="21" xfId="0" applyNumberFormat="1" applyFont="1" applyFill="1" applyBorder="1" applyAlignment="1">
      <alignment horizontal="center" vertical="center" wrapText="1"/>
    </xf>
    <xf numFmtId="4" fontId="18" fillId="33" borderId="22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8"/>
  <sheetViews>
    <sheetView showGridLines="0" tabSelected="1" workbookViewId="0">
      <selection activeCell="F14" sqref="F14"/>
    </sheetView>
  </sheetViews>
  <sheetFormatPr baseColWidth="10" defaultRowHeight="14.25" x14ac:dyDescent="0.2"/>
  <cols>
    <col min="1" max="1" width="2.42578125" style="1" customWidth="1"/>
    <col min="2" max="2" width="2.28515625" style="1" customWidth="1"/>
    <col min="3" max="3" width="45" style="1" customWidth="1"/>
    <col min="4" max="4" width="14.7109375" style="8" customWidth="1"/>
    <col min="5" max="5" width="15" style="8" customWidth="1"/>
    <col min="6" max="8" width="14.85546875" style="8" bestFit="1" customWidth="1"/>
    <col min="9" max="9" width="14.28515625" style="8" bestFit="1" customWidth="1"/>
    <col min="10" max="16384" width="11.42578125" style="1"/>
  </cols>
  <sheetData>
    <row r="3" spans="1:9" ht="18" x14ac:dyDescent="0.2">
      <c r="A3" s="14" t="s">
        <v>0</v>
      </c>
      <c r="B3" s="15"/>
      <c r="C3" s="15"/>
      <c r="D3" s="15"/>
      <c r="E3" s="15"/>
      <c r="F3" s="15"/>
      <c r="G3" s="15"/>
      <c r="H3" s="15"/>
      <c r="I3" s="16"/>
    </row>
    <row r="4" spans="1:9" ht="15" x14ac:dyDescent="0.2">
      <c r="A4" s="17" t="s">
        <v>1</v>
      </c>
      <c r="B4" s="18"/>
      <c r="C4" s="18"/>
      <c r="D4" s="18"/>
      <c r="E4" s="18"/>
      <c r="F4" s="18"/>
      <c r="G4" s="18"/>
      <c r="H4" s="18"/>
      <c r="I4" s="19"/>
    </row>
    <row r="5" spans="1:9" ht="15" x14ac:dyDescent="0.2">
      <c r="A5" s="17" t="s">
        <v>2</v>
      </c>
      <c r="B5" s="18"/>
      <c r="C5" s="18"/>
      <c r="D5" s="18"/>
      <c r="E5" s="18"/>
      <c r="F5" s="18"/>
      <c r="G5" s="18"/>
      <c r="H5" s="18"/>
      <c r="I5" s="19"/>
    </row>
    <row r="6" spans="1:9" ht="15" x14ac:dyDescent="0.2">
      <c r="A6" s="17" t="s">
        <v>3</v>
      </c>
      <c r="B6" s="18"/>
      <c r="C6" s="18"/>
      <c r="D6" s="18"/>
      <c r="E6" s="18"/>
      <c r="F6" s="18"/>
      <c r="G6" s="18"/>
      <c r="H6" s="18"/>
      <c r="I6" s="19"/>
    </row>
    <row r="7" spans="1:9" ht="15" x14ac:dyDescent="0.2">
      <c r="A7" s="20" t="s">
        <v>4</v>
      </c>
      <c r="B7" s="21"/>
      <c r="C7" s="21"/>
      <c r="D7" s="21"/>
      <c r="E7" s="21"/>
      <c r="F7" s="21"/>
      <c r="G7" s="21"/>
      <c r="H7" s="21"/>
      <c r="I7" s="22"/>
    </row>
    <row r="8" spans="1:9" x14ac:dyDescent="0.2">
      <c r="A8" s="23" t="s">
        <v>5</v>
      </c>
      <c r="B8" s="24"/>
      <c r="C8" s="25"/>
      <c r="D8" s="29" t="s">
        <v>6</v>
      </c>
      <c r="E8" s="30"/>
      <c r="F8" s="30"/>
      <c r="G8" s="30"/>
      <c r="H8" s="31"/>
      <c r="I8" s="32" t="s">
        <v>7</v>
      </c>
    </row>
    <row r="9" spans="1:9" ht="35.25" customHeight="1" x14ac:dyDescent="0.2">
      <c r="A9" s="26"/>
      <c r="B9" s="27"/>
      <c r="C9" s="28"/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33"/>
    </row>
    <row r="10" spans="1:9" x14ac:dyDescent="0.2">
      <c r="A10" s="11" t="s">
        <v>13</v>
      </c>
      <c r="B10" s="13"/>
      <c r="C10" s="12"/>
      <c r="D10" s="2">
        <f>+D11+D20+D28+D38</f>
        <v>3129561</v>
      </c>
      <c r="E10" s="2">
        <f t="shared" ref="E10:I10" si="0">+E11+E20+E28+E38</f>
        <v>3704805.5</v>
      </c>
      <c r="F10" s="2">
        <f t="shared" si="0"/>
        <v>6834366.5</v>
      </c>
      <c r="G10" s="2">
        <f t="shared" si="0"/>
        <v>6818284.0700000003</v>
      </c>
      <c r="H10" s="2">
        <f t="shared" si="0"/>
        <v>6818284.0700000003</v>
      </c>
      <c r="I10" s="2">
        <f t="shared" si="0"/>
        <v>16082.43</v>
      </c>
    </row>
    <row r="11" spans="1:9" x14ac:dyDescent="0.2">
      <c r="A11" s="3"/>
      <c r="B11" s="11" t="s">
        <v>14</v>
      </c>
      <c r="C11" s="12"/>
      <c r="D11" s="2">
        <f>SUM(D12:D19)</f>
        <v>2927634.16</v>
      </c>
      <c r="E11" s="2">
        <f t="shared" ref="D11:I11" si="1">SUM(E12:E19)</f>
        <v>1029890.6499999999</v>
      </c>
      <c r="F11" s="2">
        <f t="shared" si="1"/>
        <v>3957524.81</v>
      </c>
      <c r="G11" s="2">
        <f t="shared" si="1"/>
        <v>3942090.8</v>
      </c>
      <c r="H11" s="2">
        <f t="shared" si="1"/>
        <v>3942090.8</v>
      </c>
      <c r="I11" s="2">
        <f t="shared" si="1"/>
        <v>15434.01</v>
      </c>
    </row>
    <row r="12" spans="1:9" x14ac:dyDescent="0.2">
      <c r="A12" s="3"/>
      <c r="B12" s="3"/>
      <c r="C12" s="4" t="s">
        <v>15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">
      <c r="A13" s="3"/>
      <c r="B13" s="3"/>
      <c r="C13" s="4" t="s">
        <v>16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t="25.5" x14ac:dyDescent="0.2">
      <c r="A14" s="3"/>
      <c r="B14" s="3"/>
      <c r="C14" s="4" t="s">
        <v>17</v>
      </c>
      <c r="D14" s="5">
        <v>1075790.6399999999</v>
      </c>
      <c r="E14" s="5">
        <v>381501.82</v>
      </c>
      <c r="F14" s="5">
        <v>1457292.46</v>
      </c>
      <c r="G14" s="5">
        <v>1442212.62</v>
      </c>
      <c r="H14" s="5">
        <v>1442212.62</v>
      </c>
      <c r="I14" s="5">
        <v>15079.84</v>
      </c>
    </row>
    <row r="15" spans="1:9" x14ac:dyDescent="0.2">
      <c r="A15" s="3"/>
      <c r="B15" s="3"/>
      <c r="C15" s="4" t="s">
        <v>18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">
      <c r="A16" s="3"/>
      <c r="B16" s="3"/>
      <c r="C16" s="4" t="s">
        <v>19</v>
      </c>
      <c r="D16" s="5">
        <v>281600</v>
      </c>
      <c r="E16" s="5">
        <v>238476.78</v>
      </c>
      <c r="F16" s="5">
        <v>520076.78</v>
      </c>
      <c r="G16" s="5">
        <v>520076.78</v>
      </c>
      <c r="H16" s="5">
        <v>520076.78</v>
      </c>
      <c r="I16" s="5">
        <v>0</v>
      </c>
    </row>
    <row r="17" spans="1:9" x14ac:dyDescent="0.2">
      <c r="A17" s="3"/>
      <c r="B17" s="3"/>
      <c r="C17" s="4" t="s">
        <v>20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9" ht="25.5" x14ac:dyDescent="0.2">
      <c r="A18" s="3"/>
      <c r="B18" s="3"/>
      <c r="C18" s="4" t="s">
        <v>21</v>
      </c>
      <c r="D18" s="5">
        <v>60000</v>
      </c>
      <c r="E18" s="5">
        <v>-4650</v>
      </c>
      <c r="F18" s="5">
        <v>55350</v>
      </c>
      <c r="G18" s="5">
        <v>55350</v>
      </c>
      <c r="H18" s="5">
        <v>55350</v>
      </c>
      <c r="I18" s="5">
        <v>0</v>
      </c>
    </row>
    <row r="19" spans="1:9" x14ac:dyDescent="0.2">
      <c r="A19" s="3"/>
      <c r="B19" s="3"/>
      <c r="C19" s="4" t="s">
        <v>22</v>
      </c>
      <c r="D19" s="5">
        <v>1510243.52</v>
      </c>
      <c r="E19" s="5">
        <v>414562.05</v>
      </c>
      <c r="F19" s="5">
        <v>1924805.57</v>
      </c>
      <c r="G19" s="5">
        <v>1924451.4</v>
      </c>
      <c r="H19" s="5">
        <v>1924451.4</v>
      </c>
      <c r="I19" s="5">
        <v>354.17</v>
      </c>
    </row>
    <row r="20" spans="1:9" ht="27.75" customHeight="1" x14ac:dyDescent="0.2">
      <c r="A20" s="3"/>
      <c r="B20" s="11" t="s">
        <v>23</v>
      </c>
      <c r="C20" s="12"/>
      <c r="D20" s="2">
        <f t="shared" ref="D20:I20" si="2">SUM(D21:D27)</f>
        <v>201926.84</v>
      </c>
      <c r="E20" s="2">
        <f t="shared" si="2"/>
        <v>2674914.85</v>
      </c>
      <c r="F20" s="2">
        <f t="shared" si="2"/>
        <v>2876841.6900000004</v>
      </c>
      <c r="G20" s="2">
        <f t="shared" si="2"/>
        <v>2876193.27</v>
      </c>
      <c r="H20" s="2">
        <f t="shared" si="2"/>
        <v>2876193.27</v>
      </c>
      <c r="I20" s="2">
        <f t="shared" si="2"/>
        <v>648.41999999999996</v>
      </c>
    </row>
    <row r="21" spans="1:9" x14ac:dyDescent="0.2">
      <c r="A21" s="3"/>
      <c r="B21" s="3"/>
      <c r="C21" s="4" t="s">
        <v>24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2">
      <c r="A22" s="3"/>
      <c r="B22" s="3"/>
      <c r="C22" s="4" t="s">
        <v>25</v>
      </c>
      <c r="D22" s="5">
        <v>3</v>
      </c>
      <c r="E22" s="5">
        <v>1901613.57</v>
      </c>
      <c r="F22" s="5">
        <v>1901616.57</v>
      </c>
      <c r="G22" s="5">
        <v>1901613.57</v>
      </c>
      <c r="H22" s="5">
        <v>1901613.57</v>
      </c>
      <c r="I22" s="5">
        <v>3</v>
      </c>
    </row>
    <row r="23" spans="1:9" x14ac:dyDescent="0.2">
      <c r="A23" s="3"/>
      <c r="B23" s="3"/>
      <c r="C23" s="4" t="s">
        <v>26</v>
      </c>
      <c r="D23" s="5">
        <v>44000</v>
      </c>
      <c r="E23" s="5">
        <v>80780.08</v>
      </c>
      <c r="F23" s="5">
        <v>124780.08</v>
      </c>
      <c r="G23" s="5">
        <v>124134.66</v>
      </c>
      <c r="H23" s="5">
        <v>124134.66</v>
      </c>
      <c r="I23" s="5">
        <v>645.41999999999996</v>
      </c>
    </row>
    <row r="24" spans="1:9" ht="25.5" x14ac:dyDescent="0.2">
      <c r="A24" s="3"/>
      <c r="B24" s="3"/>
      <c r="C24" s="4" t="s">
        <v>27</v>
      </c>
      <c r="D24" s="5">
        <v>0</v>
      </c>
      <c r="E24" s="5">
        <v>86862.48</v>
      </c>
      <c r="F24" s="5">
        <v>86862.48</v>
      </c>
      <c r="G24" s="5">
        <v>86862.48</v>
      </c>
      <c r="H24" s="5">
        <v>86862.48</v>
      </c>
      <c r="I24" s="5">
        <v>0</v>
      </c>
    </row>
    <row r="25" spans="1:9" x14ac:dyDescent="0.2">
      <c r="A25" s="3"/>
      <c r="B25" s="3"/>
      <c r="C25" s="4" t="s">
        <v>28</v>
      </c>
      <c r="D25" s="5">
        <v>37000</v>
      </c>
      <c r="E25" s="5">
        <v>8612.17</v>
      </c>
      <c r="F25" s="5">
        <v>45612.17</v>
      </c>
      <c r="G25" s="5">
        <v>45612.17</v>
      </c>
      <c r="H25" s="5">
        <v>45612.17</v>
      </c>
      <c r="I25" s="5">
        <v>0</v>
      </c>
    </row>
    <row r="26" spans="1:9" x14ac:dyDescent="0.2">
      <c r="A26" s="3"/>
      <c r="B26" s="3"/>
      <c r="C26" s="4" t="s">
        <v>29</v>
      </c>
      <c r="D26" s="5">
        <v>17000</v>
      </c>
      <c r="E26" s="5">
        <v>8640</v>
      </c>
      <c r="F26" s="5">
        <v>25640</v>
      </c>
      <c r="G26" s="5">
        <v>25640</v>
      </c>
      <c r="H26" s="5">
        <v>25640</v>
      </c>
      <c r="I26" s="5">
        <v>0</v>
      </c>
    </row>
    <row r="27" spans="1:9" x14ac:dyDescent="0.2">
      <c r="A27" s="3"/>
      <c r="B27" s="3"/>
      <c r="C27" s="4" t="s">
        <v>30</v>
      </c>
      <c r="D27" s="5">
        <v>103923.84</v>
      </c>
      <c r="E27" s="5">
        <v>588406.55000000005</v>
      </c>
      <c r="F27" s="5">
        <v>692330.39</v>
      </c>
      <c r="G27" s="5">
        <v>692330.39</v>
      </c>
      <c r="H27" s="5">
        <v>692330.39</v>
      </c>
      <c r="I27" s="5">
        <v>0</v>
      </c>
    </row>
    <row r="28" spans="1:9" ht="27.75" customHeight="1" x14ac:dyDescent="0.2">
      <c r="A28" s="3"/>
      <c r="B28" s="11" t="s">
        <v>31</v>
      </c>
      <c r="C28" s="12"/>
      <c r="D28" s="2">
        <f>SUM(D29:D37)</f>
        <v>0</v>
      </c>
      <c r="E28" s="2">
        <f t="shared" ref="E28:I28" si="3">SUM(E29:E37)</f>
        <v>0</v>
      </c>
      <c r="F28" s="2">
        <f t="shared" si="3"/>
        <v>0</v>
      </c>
      <c r="G28" s="2">
        <f t="shared" si="3"/>
        <v>0</v>
      </c>
      <c r="H28" s="2">
        <f t="shared" si="3"/>
        <v>0</v>
      </c>
      <c r="I28" s="2">
        <f t="shared" si="3"/>
        <v>0</v>
      </c>
    </row>
    <row r="29" spans="1:9" ht="25.5" x14ac:dyDescent="0.2">
      <c r="A29" s="3"/>
      <c r="B29" s="3"/>
      <c r="C29" s="4" t="s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ht="25.5" x14ac:dyDescent="0.2">
      <c r="A30" s="3"/>
      <c r="B30" s="3"/>
      <c r="C30" s="4" t="s">
        <v>33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9" x14ac:dyDescent="0.2">
      <c r="A31" s="3"/>
      <c r="B31" s="3"/>
      <c r="C31" s="4" t="s">
        <v>34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9" ht="25.5" x14ac:dyDescent="0.2">
      <c r="A32" s="3"/>
      <c r="B32" s="3"/>
      <c r="C32" s="4" t="s">
        <v>35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1:9" x14ac:dyDescent="0.2">
      <c r="A33" s="3"/>
      <c r="B33" s="3"/>
      <c r="C33" s="4" t="s">
        <v>36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x14ac:dyDescent="0.2">
      <c r="A34" s="3"/>
      <c r="B34" s="3"/>
      <c r="C34" s="4" t="s">
        <v>37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9" x14ac:dyDescent="0.2">
      <c r="A35" s="3"/>
      <c r="B35" s="3"/>
      <c r="C35" s="4" t="s">
        <v>38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x14ac:dyDescent="0.2">
      <c r="A36" s="3"/>
      <c r="B36" s="3"/>
      <c r="C36" s="4" t="s">
        <v>39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</row>
    <row r="37" spans="1:9" ht="25.5" x14ac:dyDescent="0.2">
      <c r="A37" s="3"/>
      <c r="B37" s="3"/>
      <c r="C37" s="4" t="s">
        <v>40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1:9" ht="25.5" customHeight="1" x14ac:dyDescent="0.2">
      <c r="A38" s="3"/>
      <c r="B38" s="11" t="s">
        <v>41</v>
      </c>
      <c r="C38" s="12"/>
      <c r="D38" s="2">
        <f>SUM(D39:D42)</f>
        <v>0</v>
      </c>
      <c r="E38" s="2">
        <f t="shared" ref="E38:I38" si="4">SUM(E39:E42)</f>
        <v>0</v>
      </c>
      <c r="F38" s="2">
        <f t="shared" si="4"/>
        <v>0</v>
      </c>
      <c r="G38" s="2">
        <f t="shared" si="4"/>
        <v>0</v>
      </c>
      <c r="H38" s="2">
        <f t="shared" si="4"/>
        <v>0</v>
      </c>
      <c r="I38" s="2">
        <f t="shared" si="4"/>
        <v>0</v>
      </c>
    </row>
    <row r="39" spans="1:9" ht="25.5" x14ac:dyDescent="0.2">
      <c r="A39" s="3"/>
      <c r="B39" s="3"/>
      <c r="C39" s="4" t="s">
        <v>42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9" ht="38.25" x14ac:dyDescent="0.2">
      <c r="A40" s="3"/>
      <c r="B40" s="3"/>
      <c r="C40" s="4" t="s">
        <v>43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9" x14ac:dyDescent="0.2">
      <c r="A41" s="3"/>
      <c r="B41" s="3"/>
      <c r="C41" s="4" t="s">
        <v>44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</row>
    <row r="42" spans="1:9" ht="25.5" x14ac:dyDescent="0.2">
      <c r="A42" s="3"/>
      <c r="B42" s="3"/>
      <c r="C42" s="4" t="s">
        <v>45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 x14ac:dyDescent="0.2">
      <c r="A43" s="6"/>
      <c r="I43" s="9"/>
    </row>
    <row r="44" spans="1:9" x14ac:dyDescent="0.2">
      <c r="A44" s="11" t="s">
        <v>46</v>
      </c>
      <c r="B44" s="13"/>
      <c r="C44" s="12"/>
      <c r="D44" s="2">
        <f>+D45+D54+D62+D72</f>
        <v>6530719.7299999995</v>
      </c>
      <c r="E44" s="2">
        <f t="shared" ref="E44:I44" si="5">+E45+E54+E62+E72</f>
        <v>14080301.199999999</v>
      </c>
      <c r="F44" s="2">
        <f t="shared" si="5"/>
        <v>20611020.93</v>
      </c>
      <c r="G44" s="2">
        <f t="shared" si="5"/>
        <v>20456368.370000001</v>
      </c>
      <c r="H44" s="2">
        <f t="shared" si="5"/>
        <v>19996521.370000001</v>
      </c>
      <c r="I44" s="2">
        <f t="shared" si="5"/>
        <v>154652.56</v>
      </c>
    </row>
    <row r="45" spans="1:9" x14ac:dyDescent="0.2">
      <c r="A45" s="3"/>
      <c r="B45" s="11" t="s">
        <v>14</v>
      </c>
      <c r="C45" s="12"/>
      <c r="D45" s="2">
        <f t="shared" ref="D45:I45" si="6">SUM(D46:D53)</f>
        <v>1738854.21</v>
      </c>
      <c r="E45" s="2">
        <f t="shared" si="6"/>
        <v>-150287.83000000002</v>
      </c>
      <c r="F45" s="2">
        <f t="shared" si="6"/>
        <v>1588566.38</v>
      </c>
      <c r="G45" s="2">
        <f t="shared" si="6"/>
        <v>1433915.82</v>
      </c>
      <c r="H45" s="2">
        <f t="shared" si="6"/>
        <v>1433915.82</v>
      </c>
      <c r="I45" s="2">
        <f t="shared" si="6"/>
        <v>154650.56</v>
      </c>
    </row>
    <row r="46" spans="1:9" x14ac:dyDescent="0.2">
      <c r="A46" s="3"/>
      <c r="B46" s="3"/>
      <c r="C46" s="4" t="s">
        <v>15</v>
      </c>
      <c r="D46" s="5">
        <v>0</v>
      </c>
      <c r="E46" s="5">
        <v>100000</v>
      </c>
      <c r="F46" s="5">
        <v>100000</v>
      </c>
      <c r="G46" s="5">
        <v>100000</v>
      </c>
      <c r="H46" s="5">
        <v>100000</v>
      </c>
      <c r="I46" s="5">
        <v>0</v>
      </c>
    </row>
    <row r="47" spans="1:9" x14ac:dyDescent="0.2">
      <c r="A47" s="3"/>
      <c r="B47" s="3"/>
      <c r="C47" s="4" t="s">
        <v>16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25.5" x14ac:dyDescent="0.2">
      <c r="A48" s="3"/>
      <c r="B48" s="3"/>
      <c r="C48" s="4" t="s">
        <v>17</v>
      </c>
      <c r="D48" s="5">
        <v>872186.27</v>
      </c>
      <c r="E48" s="5">
        <v>-257184</v>
      </c>
      <c r="F48" s="5">
        <v>615002.27</v>
      </c>
      <c r="G48" s="5">
        <v>530248.94999999995</v>
      </c>
      <c r="H48" s="5">
        <v>530248.94999999995</v>
      </c>
      <c r="I48" s="5">
        <v>84753.32</v>
      </c>
    </row>
    <row r="49" spans="1:9" x14ac:dyDescent="0.2">
      <c r="A49" s="3"/>
      <c r="B49" s="3"/>
      <c r="C49" s="4" t="s">
        <v>18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1:9" x14ac:dyDescent="0.2">
      <c r="A50" s="3"/>
      <c r="B50" s="3"/>
      <c r="C50" s="4" t="s">
        <v>19</v>
      </c>
      <c r="D50" s="5">
        <v>31667.94</v>
      </c>
      <c r="E50" s="5">
        <v>438</v>
      </c>
      <c r="F50" s="5">
        <v>32105.94</v>
      </c>
      <c r="G50" s="5">
        <v>530.79999999999995</v>
      </c>
      <c r="H50" s="5">
        <v>530.79999999999995</v>
      </c>
      <c r="I50" s="5">
        <v>31575.14</v>
      </c>
    </row>
    <row r="51" spans="1:9" x14ac:dyDescent="0.2">
      <c r="A51" s="3"/>
      <c r="B51" s="3"/>
      <c r="C51" s="4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9" ht="25.5" x14ac:dyDescent="0.2">
      <c r="A52" s="3"/>
      <c r="B52" s="3"/>
      <c r="C52" s="4" t="s">
        <v>21</v>
      </c>
      <c r="D52" s="5">
        <v>0</v>
      </c>
      <c r="E52" s="5">
        <v>1289.1500000000001</v>
      </c>
      <c r="F52" s="5">
        <v>1289.1500000000001</v>
      </c>
      <c r="G52" s="5">
        <v>1230.18</v>
      </c>
      <c r="H52" s="5">
        <v>1230.18</v>
      </c>
      <c r="I52" s="5">
        <v>58.97</v>
      </c>
    </row>
    <row r="53" spans="1:9" x14ac:dyDescent="0.2">
      <c r="A53" s="3"/>
      <c r="B53" s="3"/>
      <c r="C53" s="4" t="s">
        <v>22</v>
      </c>
      <c r="D53" s="5">
        <v>835000</v>
      </c>
      <c r="E53" s="5">
        <v>5169.0200000000004</v>
      </c>
      <c r="F53" s="5">
        <v>840169.02</v>
      </c>
      <c r="G53" s="5">
        <v>801905.89</v>
      </c>
      <c r="H53" s="5">
        <v>801905.89</v>
      </c>
      <c r="I53" s="5">
        <v>38263.129999999997</v>
      </c>
    </row>
    <row r="54" spans="1:9" ht="27.75" customHeight="1" x14ac:dyDescent="0.2">
      <c r="A54" s="3"/>
      <c r="B54" s="11" t="s">
        <v>23</v>
      </c>
      <c r="C54" s="12"/>
      <c r="D54" s="2">
        <f>SUM(D55:D61)</f>
        <v>4791865.5199999996</v>
      </c>
      <c r="E54" s="2">
        <f t="shared" ref="D54:I54" si="7">SUM(E55:E61)</f>
        <v>14230589.029999999</v>
      </c>
      <c r="F54" s="2">
        <f t="shared" si="7"/>
        <v>19022454.550000001</v>
      </c>
      <c r="G54" s="2">
        <f t="shared" si="7"/>
        <v>19022452.550000001</v>
      </c>
      <c r="H54" s="2">
        <f t="shared" si="7"/>
        <v>18562605.550000001</v>
      </c>
      <c r="I54" s="2">
        <f t="shared" si="7"/>
        <v>2</v>
      </c>
    </row>
    <row r="55" spans="1:9" x14ac:dyDescent="0.2">
      <c r="A55" s="3"/>
      <c r="B55" s="3"/>
      <c r="C55" s="4" t="s">
        <v>24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9" x14ac:dyDescent="0.2">
      <c r="A56" s="3"/>
      <c r="B56" s="3"/>
      <c r="C56" s="4" t="s">
        <v>25</v>
      </c>
      <c r="D56" s="5">
        <v>4791865.5199999996</v>
      </c>
      <c r="E56" s="5">
        <v>13348989.029999999</v>
      </c>
      <c r="F56" s="5">
        <v>18140854.550000001</v>
      </c>
      <c r="G56" s="5">
        <v>18140852.550000001</v>
      </c>
      <c r="H56" s="5">
        <v>17681005.550000001</v>
      </c>
      <c r="I56" s="5">
        <v>2</v>
      </c>
    </row>
    <row r="57" spans="1:9" x14ac:dyDescent="0.2">
      <c r="A57" s="3"/>
      <c r="B57" s="3"/>
      <c r="C57" s="4" t="s">
        <v>26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 ht="25.5" x14ac:dyDescent="0.2">
      <c r="A58" s="3"/>
      <c r="B58" s="3"/>
      <c r="C58" s="4" t="s">
        <v>27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</row>
    <row r="59" spans="1:9" x14ac:dyDescent="0.2">
      <c r="A59" s="3"/>
      <c r="B59" s="3"/>
      <c r="C59" s="4" t="s">
        <v>28</v>
      </c>
      <c r="D59" s="5">
        <v>0</v>
      </c>
      <c r="E59" s="5">
        <v>881600</v>
      </c>
      <c r="F59" s="5">
        <v>881600</v>
      </c>
      <c r="G59" s="5">
        <v>881600</v>
      </c>
      <c r="H59" s="5">
        <v>881600</v>
      </c>
      <c r="I59" s="5">
        <v>0</v>
      </c>
    </row>
    <row r="60" spans="1:9" x14ac:dyDescent="0.2">
      <c r="A60" s="3"/>
      <c r="B60" s="3"/>
      <c r="C60" s="4" t="s">
        <v>29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x14ac:dyDescent="0.2">
      <c r="A61" s="3"/>
      <c r="B61" s="3"/>
      <c r="C61" s="4" t="s">
        <v>30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ht="25.5" customHeight="1" x14ac:dyDescent="0.2">
      <c r="A62" s="3"/>
      <c r="B62" s="11" t="s">
        <v>31</v>
      </c>
      <c r="C62" s="12"/>
      <c r="D62" s="2">
        <f>SUM(D63:D71)</f>
        <v>0</v>
      </c>
      <c r="E62" s="2">
        <f t="shared" ref="E62:I62" si="8">SUM(E63:E71)</f>
        <v>0</v>
      </c>
      <c r="F62" s="2">
        <f t="shared" si="8"/>
        <v>0</v>
      </c>
      <c r="G62" s="2">
        <f t="shared" si="8"/>
        <v>0</v>
      </c>
      <c r="H62" s="2">
        <f t="shared" si="8"/>
        <v>0</v>
      </c>
      <c r="I62" s="2">
        <f t="shared" si="8"/>
        <v>0</v>
      </c>
    </row>
    <row r="63" spans="1:9" ht="25.5" x14ac:dyDescent="0.2">
      <c r="A63" s="3"/>
      <c r="B63" s="3"/>
      <c r="C63" s="4" t="s">
        <v>32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9" ht="25.5" x14ac:dyDescent="0.2">
      <c r="A64" s="3"/>
      <c r="B64" s="3"/>
      <c r="C64" s="4" t="s">
        <v>33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1:9" x14ac:dyDescent="0.2">
      <c r="A65" s="3"/>
      <c r="B65" s="3"/>
      <c r="C65" s="4" t="s">
        <v>34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</row>
    <row r="66" spans="1:9" s="37" customFormat="1" ht="25.5" x14ac:dyDescent="0.25">
      <c r="A66" s="34"/>
      <c r="B66" s="34"/>
      <c r="C66" s="35" t="s">
        <v>35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</row>
    <row r="67" spans="1:9" x14ac:dyDescent="0.2">
      <c r="A67" s="3"/>
      <c r="B67" s="3"/>
      <c r="C67" s="4" t="s">
        <v>36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</row>
    <row r="68" spans="1:9" x14ac:dyDescent="0.2">
      <c r="A68" s="3"/>
      <c r="B68" s="3"/>
      <c r="C68" s="4" t="s">
        <v>37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</row>
    <row r="69" spans="1:9" x14ac:dyDescent="0.2">
      <c r="A69" s="3"/>
      <c r="B69" s="3"/>
      <c r="C69" s="4" t="s">
        <v>38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9" x14ac:dyDescent="0.2">
      <c r="A70" s="3"/>
      <c r="B70" s="3"/>
      <c r="C70" s="4" t="s">
        <v>39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9" ht="25.5" x14ac:dyDescent="0.2">
      <c r="A71" s="3"/>
      <c r="B71" s="3"/>
      <c r="C71" s="4" t="s">
        <v>40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1:9" ht="25.5" customHeight="1" x14ac:dyDescent="0.2">
      <c r="A72" s="3"/>
      <c r="B72" s="11" t="s">
        <v>41</v>
      </c>
      <c r="C72" s="12"/>
      <c r="D72" s="2">
        <f>SUM(D73:D76)</f>
        <v>0</v>
      </c>
      <c r="E72" s="2">
        <f t="shared" ref="E72:I72" si="9">SUM(E73:E76)</f>
        <v>0</v>
      </c>
      <c r="F72" s="2">
        <f t="shared" si="9"/>
        <v>0</v>
      </c>
      <c r="G72" s="2">
        <f t="shared" si="9"/>
        <v>0</v>
      </c>
      <c r="H72" s="2">
        <f t="shared" si="9"/>
        <v>0</v>
      </c>
      <c r="I72" s="2">
        <f t="shared" si="9"/>
        <v>0</v>
      </c>
    </row>
    <row r="73" spans="1:9" ht="25.5" x14ac:dyDescent="0.2">
      <c r="A73" s="3"/>
      <c r="B73" s="3"/>
      <c r="C73" s="4" t="s">
        <v>42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</row>
    <row r="74" spans="1:9" ht="38.25" x14ac:dyDescent="0.2">
      <c r="A74" s="3"/>
      <c r="B74" s="3"/>
      <c r="C74" s="4" t="s">
        <v>43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3"/>
      <c r="B75" s="3"/>
      <c r="C75" s="4" t="s">
        <v>44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9" ht="25.5" x14ac:dyDescent="0.2">
      <c r="A76" s="3"/>
      <c r="B76" s="3"/>
      <c r="C76" s="4" t="s">
        <v>45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6"/>
      <c r="I77" s="9"/>
    </row>
    <row r="78" spans="1:9" ht="16.5" customHeight="1" x14ac:dyDescent="0.2">
      <c r="A78" s="11" t="s">
        <v>47</v>
      </c>
      <c r="B78" s="13"/>
      <c r="C78" s="12"/>
      <c r="D78" s="10">
        <f>+D10+D44</f>
        <v>9660280.7300000004</v>
      </c>
      <c r="E78" s="10">
        <f t="shared" ref="D78:I78" si="10">+E10+E44</f>
        <v>17785106.699999999</v>
      </c>
      <c r="F78" s="10">
        <f t="shared" si="10"/>
        <v>27445387.43</v>
      </c>
      <c r="G78" s="10">
        <f t="shared" si="10"/>
        <v>27274652.440000001</v>
      </c>
      <c r="H78" s="10">
        <f t="shared" si="10"/>
        <v>26814805.440000001</v>
      </c>
      <c r="I78" s="10">
        <f t="shared" si="10"/>
        <v>170734.99</v>
      </c>
    </row>
  </sheetData>
  <mergeCells count="19">
    <mergeCell ref="A44:C44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B20:C20"/>
    <mergeCell ref="B28:C28"/>
    <mergeCell ref="B38:C38"/>
    <mergeCell ref="B45:C45"/>
    <mergeCell ref="B54:C54"/>
    <mergeCell ref="B62:C62"/>
    <mergeCell ref="B72:C72"/>
    <mergeCell ref="A78:C78"/>
  </mergeCells>
  <pageMargins left="0.74803149606299213" right="0.74803149606299213" top="0.98425196850393704" bottom="0.98425196850393704" header="0.51181102362204722" footer="0.51181102362204722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Analítico del Ejercicio </vt:lpstr>
      <vt:lpstr>'Estado Analítico del Ejercicio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sandra_pc</cp:lastModifiedBy>
  <cp:lastPrinted>2018-02-06T19:03:41Z</cp:lastPrinted>
  <dcterms:created xsi:type="dcterms:W3CDTF">2018-02-06T17:19:13Z</dcterms:created>
  <dcterms:modified xsi:type="dcterms:W3CDTF">2018-02-06T22:50:26Z</dcterms:modified>
</cp:coreProperties>
</file>