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"/>
    </mc:Choice>
  </mc:AlternateContent>
  <bookViews>
    <workbookView xWindow="0" yWindow="0" windowWidth="15360" windowHeight="7755"/>
  </bookViews>
  <sheets>
    <sheet name="EDO. SIT. FINANCIERA" sheetId="1" r:id="rId1"/>
  </sheets>
  <definedNames>
    <definedName name="_xlnm.Print_Area" localSheetId="0">'EDO. SIT. FINANCIERA'!$A$1:$G$82</definedName>
    <definedName name="_xlnm.Print_Titles" localSheetId="0">'EDO. SIT. FINANCIERA'!$2:$6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G75" i="1"/>
  <c r="G68" i="1"/>
  <c r="G79" i="1" s="1"/>
  <c r="G63" i="1"/>
  <c r="G49" i="1"/>
  <c r="G57" i="1" s="1"/>
  <c r="G42" i="1"/>
  <c r="G41" i="1" s="1"/>
  <c r="G38" i="1" s="1"/>
  <c r="G31" i="1"/>
  <c r="G27" i="1"/>
  <c r="G23" i="1"/>
  <c r="G19" i="1"/>
  <c r="F63" i="1"/>
  <c r="F68" i="1"/>
  <c r="F49" i="1"/>
  <c r="F57" i="1" s="1"/>
  <c r="F42" i="1"/>
  <c r="F41" i="1" s="1"/>
  <c r="F38" i="1" s="1"/>
  <c r="F27" i="1"/>
  <c r="F31" i="1"/>
  <c r="F23" i="1"/>
  <c r="F17" i="1" s="1"/>
  <c r="F9" i="1" s="1"/>
  <c r="F47" i="1" s="1"/>
  <c r="F59" i="1" s="1"/>
  <c r="F19" i="1"/>
  <c r="B60" i="1"/>
  <c r="C41" i="1"/>
  <c r="C38" i="1"/>
  <c r="C31" i="1"/>
  <c r="C25" i="1"/>
  <c r="C17" i="1"/>
  <c r="C9" i="1"/>
  <c r="B17" i="1"/>
  <c r="B31" i="1"/>
  <c r="B25" i="1"/>
  <c r="B41" i="1"/>
  <c r="B38" i="1"/>
  <c r="B9" i="1"/>
  <c r="B47" i="1" s="1"/>
  <c r="F75" i="1"/>
  <c r="F79" i="1" l="1"/>
  <c r="B62" i="1"/>
  <c r="G17" i="1"/>
  <c r="G9" i="1" s="1"/>
  <c r="G47" i="1" s="1"/>
  <c r="G59" i="1" s="1"/>
  <c r="G81" i="1" s="1"/>
  <c r="F81" i="1"/>
  <c r="C47" i="1"/>
  <c r="C62" i="1" s="1"/>
</calcChain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<sst xmlns="http://schemas.openxmlformats.org/spreadsheetml/2006/main" count="127" uniqueCount="125">
  <si>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</si>
  <si>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</si>
  <si>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</si>
  <si>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</si>
  <si>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</si>
  <si>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</si>
  <si>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</si>
  <si>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</si>
  <si>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</si>
  <si>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MUNICIPIO SANTA MARÍA ZOQUITLÁN, TLACOLULA, OAXACA</t>
  </si>
  <si>
    <t>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</si>
  <si>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</si>
  <si>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</si>
  <si>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</si>
  <si>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</si>
  <si>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</si>
  <si>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</si>
  <si>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</si>
  <si>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</si>
  <si>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</si>
  <si>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</si>
  <si>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</si>
  <si>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</si>
  <si>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</si>
  <si>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</si>
  <si>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</si>
  <si>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</si>
  <si>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</si>
  <si>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</si>
  <si>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</si>
  <si>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</si>
  <si>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</si>
  <si>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</si>
  <si>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</si>
  <si>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</si>
  <si>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</si>
  <si>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</si>
  <si>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</si>
  <si>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</si>
  <si>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</si>
  <si>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</si>
  <si>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</si>
  <si>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</si>
  <si>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</si>
  <si>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</si>
  <si>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</si>
  <si>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</si>
  <si>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</si>
  <si>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</si>
  <si>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</si>
  <si>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</si>
  <si>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</si>
  <si>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</si>
  <si>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</si>
  <si>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</si>
  <si>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</si>
  <si>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</si>
  <si>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</si>
  <si>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</si>
  <si>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</si>
  <si>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</si>
  <si>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</si>
  <si>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</si>
  <si>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</si>
  <si>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</si>
  <si>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</si>
  <si>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</si>
  <si>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</si>
  <si>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</si>
  <si>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</si>
  <si>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</si>
  <si>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</si>
  <si>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</si>
  <si>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</si>
  <si>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</si>
  <si>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</si>
  <si>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</si>
  <si>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</si>
  <si>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</si>
  <si>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</si>
  <si>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</si>
  <si>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</si>
  <si>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</si>
  <si>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</si>
  <si>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</si>
  <si>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</si>
  <si>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</si>
  <si>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</si>
  <si>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</si>
  <si>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</si>
  <si>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</si>
  <si>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</si>
  <si>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</si>
  <si>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</si>
  <si>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</si>
  <si>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</si>
  <si>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</si>
  <si>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</si>
  <si>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</si>
  <si>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</si>
  <si>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</si>
  <si>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</si>
  <si>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</si>
  <si>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</si>
  <si>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</si>
  <si>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</si>
  <si>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</si>
  <si>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</si>
  <si>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</si>
  <si>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</si>
  <si>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</si>
  <si>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</si>
  <si>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</si>
  <si>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</si>
  <si>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</si>
  <si>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</si>
  <si>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</si>
  <si>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</si>
  <si>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</si>
  <si>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31 de Marzo 2017 (d)</t>
  </si>
  <si>
    <t>Concepto  (c)</t>
  </si>
  <si>
    <t>31 de diciembre de 2016  (e)</t>
  </si>
  <si>
    <t>31 de diciembre de 2016 (e)</t>
  </si>
  <si>
    <t>g. Otros Activos Circulantes (g=g1+g2+g3+g4)</t>
  </si>
  <si>
    <t>Al 31 de Diciembre 2016 y al 31 de Marzo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</si>
</sst>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0" fillId="0" borderId="0" xfId="0" applyNumberFormat="1"/>
    <xf numFmtId="4" fontId="2" fillId="0" borderId="7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zoomScaleSheetLayoutView="130" workbookViewId="0">
      <selection activeCell="E7" sqref="E7"/>
    </sheetView>
  </sheetViews>
  <sheetFormatPr baseColWidth="10" defaultRowHeight="15" x14ac:dyDescent="0.25"/>
  <cols>
    <col min="1" max="1" width="51.85546875" customWidth="1"/>
    <col min="2" max="2" width="13.42578125" style="22" customWidth="1"/>
    <col min="3" max="3" width="16.85546875" style="23" customWidth="1"/>
    <col min="4" max="4" width="6.7109375" customWidth="1"/>
    <col min="5" max="5" width="50.85546875" customWidth="1"/>
    <col min="6" max="6" width="12.85546875" bestFit="1" customWidth="1"/>
    <col min="7" max="7" width="16.7109375" customWidth="1"/>
    <col min="8" max="8" width="12.5703125" bestFit="1" customWidth="1"/>
  </cols>
  <sheetData>
    <row r="1" spans="1:7" ht="15.75" thickBot="1" x14ac:dyDescent="0.3"/>
    <row r="2" spans="1:7" ht="21" customHeight="1" x14ac:dyDescent="0.25">
      <c r="A2" s="32" t="s">
        <v>9</v>
      </c>
      <c r="B2" s="33"/>
      <c r="C2" s="33"/>
      <c r="D2" s="33"/>
      <c r="E2" s="33"/>
      <c r="F2" s="33"/>
      <c r="G2" s="34"/>
    </row>
    <row r="3" spans="1:7" ht="15.75" x14ac:dyDescent="0.25">
      <c r="A3" s="35" t="s">
        <v>0</v>
      </c>
      <c r="B3" s="36"/>
      <c r="C3" s="36"/>
      <c r="D3" s="36"/>
      <c r="E3" s="36"/>
      <c r="F3" s="36"/>
      <c r="G3" s="37"/>
    </row>
    <row r="4" spans="1:7" ht="15.75" x14ac:dyDescent="0.25">
      <c r="A4" s="35" t="s">
        <v>124</v>
      </c>
      <c r="B4" s="36"/>
      <c r="C4" s="36"/>
      <c r="D4" s="36"/>
      <c r="E4" s="36"/>
      <c r="F4" s="36"/>
      <c r="G4" s="37"/>
    </row>
    <row r="5" spans="1:7" ht="16.5" thickBot="1" x14ac:dyDescent="0.3">
      <c r="A5" s="38" t="s">
        <v>1</v>
      </c>
      <c r="B5" s="39"/>
      <c r="C5" s="39"/>
      <c r="D5" s="39"/>
      <c r="E5" s="39"/>
      <c r="F5" s="39"/>
      <c r="G5" s="40"/>
    </row>
    <row r="6" spans="1:7" ht="24.75" customHeight="1" thickBot="1" x14ac:dyDescent="0.3">
      <c r="A6" s="29" t="s">
        <v>120</v>
      </c>
      <c r="B6" s="28" t="s">
        <v>119</v>
      </c>
      <c r="C6" s="28" t="s">
        <v>121</v>
      </c>
      <c r="D6" s="41" t="s">
        <v>120</v>
      </c>
      <c r="E6" s="42"/>
      <c r="F6" s="28" t="s">
        <v>119</v>
      </c>
      <c r="G6" s="27" t="s">
        <v>122</v>
      </c>
    </row>
    <row r="7" spans="1:7" x14ac:dyDescent="0.25">
      <c r="A7" s="30" t="s">
        <v>2</v>
      </c>
      <c r="B7" s="18"/>
      <c r="C7" s="8"/>
      <c r="D7" s="3"/>
      <c r="E7" s="31" t="s">
        <v>3</v>
      </c>
      <c r="F7" s="8"/>
      <c r="G7" s="8"/>
    </row>
    <row r="8" spans="1:7" x14ac:dyDescent="0.25">
      <c r="A8" s="30" t="s">
        <v>4</v>
      </c>
      <c r="B8" s="19"/>
      <c r="C8" s="2"/>
      <c r="D8" s="3"/>
      <c r="E8" s="31" t="s">
        <v>5</v>
      </c>
      <c r="F8" s="2"/>
      <c r="G8" s="2"/>
    </row>
    <row r="9" spans="1:7" ht="24" x14ac:dyDescent="0.25">
      <c r="A9" s="10" t="s">
        <v>71</v>
      </c>
      <c r="B9" s="18">
        <f>SUM(B10:B16)</f>
        <v>2828481.4699999997</v>
      </c>
      <c r="C9" s="18">
        <f>SUM(C10:C16)</f>
        <v>5027095.5599999996</v>
      </c>
      <c r="D9" s="3"/>
      <c r="E9" s="8" t="s">
        <v>10</v>
      </c>
      <c r="F9" s="18">
        <f>SUM(F10:F18)</f>
        <v>288343.86</v>
      </c>
      <c r="G9" s="18">
        <f>SUM(G10:G18)</f>
        <v>257432.66</v>
      </c>
    </row>
    <row r="10" spans="1:7" x14ac:dyDescent="0.25">
      <c r="A10" s="4" t="s">
        <v>72</v>
      </c>
      <c r="B10" s="24">
        <v>78355.539999999994</v>
      </c>
      <c r="C10" s="24">
        <v>20658.37</v>
      </c>
      <c r="D10" s="3"/>
      <c r="E10" s="2" t="s">
        <v>11</v>
      </c>
      <c r="F10" s="24">
        <v>0</v>
      </c>
      <c r="G10" s="24">
        <v>0</v>
      </c>
    </row>
    <row r="11" spans="1:7" x14ac:dyDescent="0.25">
      <c r="A11" s="4" t="s">
        <v>73</v>
      </c>
      <c r="B11" s="24">
        <v>2747573.15</v>
      </c>
      <c r="C11" s="24">
        <v>5002518.0599999996</v>
      </c>
      <c r="D11" s="3"/>
      <c r="E11" s="2" t="s">
        <v>12</v>
      </c>
      <c r="F11" s="24">
        <v>7365</v>
      </c>
      <c r="G11" s="24">
        <v>0</v>
      </c>
    </row>
    <row r="12" spans="1:7" x14ac:dyDescent="0.25">
      <c r="A12" s="4" t="s">
        <v>74</v>
      </c>
      <c r="B12" s="24">
        <v>0</v>
      </c>
      <c r="C12" s="24">
        <v>0</v>
      </c>
      <c r="D12" s="3"/>
      <c r="E12" s="2" t="s">
        <v>13</v>
      </c>
      <c r="F12" s="24">
        <v>0</v>
      </c>
      <c r="G12" s="24">
        <v>0</v>
      </c>
    </row>
    <row r="13" spans="1:7" x14ac:dyDescent="0.25">
      <c r="A13" s="4" t="s">
        <v>75</v>
      </c>
      <c r="B13" s="24">
        <v>0</v>
      </c>
      <c r="C13" s="24">
        <v>0</v>
      </c>
      <c r="D13" s="3"/>
      <c r="E13" s="2" t="s">
        <v>14</v>
      </c>
      <c r="F13" s="24">
        <v>0</v>
      </c>
      <c r="G13" s="24">
        <v>0</v>
      </c>
    </row>
    <row r="14" spans="1:7" x14ac:dyDescent="0.25">
      <c r="A14" s="4" t="s">
        <v>76</v>
      </c>
      <c r="B14" s="24">
        <v>0</v>
      </c>
      <c r="C14" s="24">
        <v>0</v>
      </c>
      <c r="D14" s="3"/>
      <c r="E14" s="2" t="s">
        <v>15</v>
      </c>
      <c r="F14" s="24">
        <v>0</v>
      </c>
      <c r="G14" s="24">
        <v>0</v>
      </c>
    </row>
    <row r="15" spans="1:7" ht="24" x14ac:dyDescent="0.25">
      <c r="A15" s="4" t="s">
        <v>77</v>
      </c>
      <c r="B15" s="24">
        <v>0</v>
      </c>
      <c r="C15" s="24">
        <v>0</v>
      </c>
      <c r="D15" s="3"/>
      <c r="E15" s="2" t="s">
        <v>16</v>
      </c>
      <c r="F15" s="24">
        <v>0</v>
      </c>
      <c r="G15" s="24">
        <v>0</v>
      </c>
    </row>
    <row r="16" spans="1:7" x14ac:dyDescent="0.25">
      <c r="A16" s="4" t="s">
        <v>78</v>
      </c>
      <c r="B16" s="24">
        <v>2552.7800000000002</v>
      </c>
      <c r="C16" s="24">
        <v>3919.13</v>
      </c>
      <c r="D16" s="3"/>
      <c r="E16" s="2" t="s">
        <v>17</v>
      </c>
      <c r="F16" s="24">
        <v>280978.86</v>
      </c>
      <c r="G16" s="24">
        <v>257432.66</v>
      </c>
    </row>
    <row r="17" spans="1:7" ht="24" x14ac:dyDescent="0.25">
      <c r="A17" s="25" t="s">
        <v>79</v>
      </c>
      <c r="B17" s="18">
        <f>SUM(B18:B24)</f>
        <v>0</v>
      </c>
      <c r="C17" s="18">
        <f>SUM(C18:C24)</f>
        <v>0</v>
      </c>
      <c r="D17" s="3"/>
      <c r="E17" s="2" t="s">
        <v>18</v>
      </c>
      <c r="F17" s="24">
        <f>SUM(F18:F24)</f>
        <v>0</v>
      </c>
      <c r="G17" s="24">
        <f>SUM(G18:G24)</f>
        <v>0</v>
      </c>
    </row>
    <row r="18" spans="1:7" x14ac:dyDescent="0.25">
      <c r="A18" s="4" t="s">
        <v>80</v>
      </c>
      <c r="B18" s="24">
        <v>0</v>
      </c>
      <c r="C18" s="24">
        <v>0</v>
      </c>
      <c r="D18" s="3"/>
      <c r="E18" s="2" t="s">
        <v>19</v>
      </c>
      <c r="F18" s="24">
        <v>0</v>
      </c>
      <c r="G18" s="24">
        <v>0</v>
      </c>
    </row>
    <row r="19" spans="1:7" x14ac:dyDescent="0.25">
      <c r="A19" s="4" t="s">
        <v>81</v>
      </c>
      <c r="B19" s="24">
        <v>0</v>
      </c>
      <c r="C19" s="24">
        <v>0</v>
      </c>
      <c r="D19" s="3"/>
      <c r="E19" s="8" t="s">
        <v>20</v>
      </c>
      <c r="F19" s="18">
        <f>SUM(F21:F22)</f>
        <v>0</v>
      </c>
      <c r="G19" s="18">
        <f>SUM(G21:G22)</f>
        <v>0</v>
      </c>
    </row>
    <row r="20" spans="1:7" x14ac:dyDescent="0.25">
      <c r="A20" s="4" t="s">
        <v>82</v>
      </c>
      <c r="B20" s="24">
        <v>0</v>
      </c>
      <c r="C20" s="24">
        <v>0</v>
      </c>
      <c r="D20" s="3"/>
      <c r="E20" s="2" t="s">
        <v>21</v>
      </c>
      <c r="F20" s="24">
        <v>0</v>
      </c>
      <c r="G20" s="24">
        <v>0</v>
      </c>
    </row>
    <row r="21" spans="1:7" ht="24" x14ac:dyDescent="0.25">
      <c r="A21" s="4" t="s">
        <v>83</v>
      </c>
      <c r="B21" s="24">
        <v>0</v>
      </c>
      <c r="C21" s="24">
        <v>0</v>
      </c>
      <c r="D21" s="3"/>
      <c r="E21" s="2" t="s">
        <v>22</v>
      </c>
      <c r="F21" s="24">
        <v>0</v>
      </c>
      <c r="G21" s="24">
        <v>0</v>
      </c>
    </row>
    <row r="22" spans="1:7" x14ac:dyDescent="0.25">
      <c r="A22" s="4" t="s">
        <v>84</v>
      </c>
      <c r="B22" s="24">
        <v>0</v>
      </c>
      <c r="C22" s="24">
        <v>0</v>
      </c>
      <c r="D22" s="3"/>
      <c r="E22" s="2" t="s">
        <v>23</v>
      </c>
      <c r="F22" s="24">
        <v>0</v>
      </c>
      <c r="G22" s="24">
        <v>0</v>
      </c>
    </row>
    <row r="23" spans="1:7" ht="24" x14ac:dyDescent="0.25">
      <c r="A23" s="4" t="s">
        <v>85</v>
      </c>
      <c r="B23" s="24">
        <v>0</v>
      </c>
      <c r="C23" s="24">
        <v>0</v>
      </c>
      <c r="D23" s="3"/>
      <c r="E23" s="8" t="s">
        <v>24</v>
      </c>
      <c r="F23" s="18">
        <f>SUM(F24:F25)</f>
        <v>0</v>
      </c>
      <c r="G23" s="18">
        <f>SUM(G24:G25)</f>
        <v>0</v>
      </c>
    </row>
    <row r="24" spans="1:7" ht="24" x14ac:dyDescent="0.25">
      <c r="A24" s="4" t="s">
        <v>86</v>
      </c>
      <c r="B24" s="24">
        <v>0</v>
      </c>
      <c r="C24" s="24">
        <v>0</v>
      </c>
      <c r="D24" s="3"/>
      <c r="E24" s="2" t="s">
        <v>25</v>
      </c>
      <c r="F24" s="24">
        <v>0</v>
      </c>
      <c r="G24" s="24">
        <v>0</v>
      </c>
    </row>
    <row r="25" spans="1:7" ht="24" x14ac:dyDescent="0.25">
      <c r="A25" s="10" t="s">
        <v>87</v>
      </c>
      <c r="B25" s="18">
        <f>SUM(B26:B30)</f>
        <v>2855756.85</v>
      </c>
      <c r="C25" s="18">
        <f>SUM(C26:C30)</f>
        <v>4262700.82</v>
      </c>
      <c r="D25" s="3"/>
      <c r="E25" s="2" t="s">
        <v>26</v>
      </c>
      <c r="F25" s="24">
        <v>0</v>
      </c>
      <c r="G25" s="24">
        <v>0</v>
      </c>
    </row>
    <row r="26" spans="1:7" ht="24" x14ac:dyDescent="0.25">
      <c r="A26" s="4" t="s">
        <v>88</v>
      </c>
      <c r="B26" s="24">
        <v>0</v>
      </c>
      <c r="C26" s="24">
        <v>0</v>
      </c>
      <c r="D26" s="3"/>
      <c r="E26" s="8" t="s">
        <v>27</v>
      </c>
      <c r="F26" s="18">
        <v>0</v>
      </c>
      <c r="G26" s="18">
        <v>0</v>
      </c>
    </row>
    <row r="27" spans="1:7" ht="24" x14ac:dyDescent="0.25">
      <c r="A27" s="4" t="s">
        <v>89</v>
      </c>
      <c r="B27" s="24">
        <v>0</v>
      </c>
      <c r="C27" s="24">
        <v>0</v>
      </c>
      <c r="D27" s="3"/>
      <c r="E27" s="8" t="s">
        <v>28</v>
      </c>
      <c r="F27" s="18">
        <f>SUM(F28:F30)</f>
        <v>0</v>
      </c>
      <c r="G27" s="18">
        <f>SUM(G28:G30)</f>
        <v>0</v>
      </c>
    </row>
    <row r="28" spans="1:7" ht="24" x14ac:dyDescent="0.25">
      <c r="A28" s="4" t="s">
        <v>90</v>
      </c>
      <c r="B28" s="24">
        <v>0</v>
      </c>
      <c r="C28" s="24">
        <v>0</v>
      </c>
      <c r="D28" s="3"/>
      <c r="E28" s="2" t="s">
        <v>29</v>
      </c>
      <c r="F28" s="24">
        <v>0</v>
      </c>
      <c r="G28" s="24">
        <v>0</v>
      </c>
    </row>
    <row r="29" spans="1:7" x14ac:dyDescent="0.25">
      <c r="A29" s="4" t="s">
        <v>91</v>
      </c>
      <c r="B29" s="24">
        <v>2855756.85</v>
      </c>
      <c r="C29" s="24">
        <v>4262700.82</v>
      </c>
      <c r="D29" s="3"/>
      <c r="E29" s="2" t="s">
        <v>30</v>
      </c>
      <c r="F29" s="24">
        <v>0</v>
      </c>
      <c r="G29" s="24">
        <v>0</v>
      </c>
    </row>
    <row r="30" spans="1:7" x14ac:dyDescent="0.25">
      <c r="A30" s="4" t="s">
        <v>92</v>
      </c>
      <c r="B30" s="24">
        <v>0</v>
      </c>
      <c r="C30" s="24">
        <v>0</v>
      </c>
      <c r="D30" s="3"/>
      <c r="E30" s="2" t="s">
        <v>31</v>
      </c>
      <c r="F30" s="24">
        <v>0</v>
      </c>
      <c r="G30" s="24">
        <v>0</v>
      </c>
    </row>
    <row r="31" spans="1:7" ht="24" customHeight="1" x14ac:dyDescent="0.25">
      <c r="A31" s="10" t="s">
        <v>93</v>
      </c>
      <c r="B31" s="18">
        <f>SUM(B32:B36)</f>
        <v>0</v>
      </c>
      <c r="C31" s="18">
        <f>SUM(C32:C36)</f>
        <v>0</v>
      </c>
      <c r="D31" s="3"/>
      <c r="E31" s="8" t="s">
        <v>32</v>
      </c>
      <c r="F31" s="18">
        <f>SUM(F32:F37)</f>
        <v>0</v>
      </c>
      <c r="G31" s="18">
        <f>SUM(G32:G37)</f>
        <v>0</v>
      </c>
    </row>
    <row r="32" spans="1:7" x14ac:dyDescent="0.25">
      <c r="A32" s="4" t="s">
        <v>94</v>
      </c>
      <c r="B32" s="24">
        <v>0</v>
      </c>
      <c r="C32" s="24">
        <v>0</v>
      </c>
      <c r="D32" s="3"/>
      <c r="E32" s="2" t="s">
        <v>33</v>
      </c>
      <c r="F32" s="24">
        <v>0</v>
      </c>
      <c r="G32" s="24">
        <v>0</v>
      </c>
    </row>
    <row r="33" spans="1:7" x14ac:dyDescent="0.25">
      <c r="A33" s="4" t="s">
        <v>95</v>
      </c>
      <c r="B33" s="24">
        <v>0</v>
      </c>
      <c r="C33" s="24">
        <v>0</v>
      </c>
      <c r="D33" s="3"/>
      <c r="E33" s="2" t="s">
        <v>34</v>
      </c>
      <c r="F33" s="24">
        <v>0</v>
      </c>
      <c r="G33" s="24">
        <v>0</v>
      </c>
    </row>
    <row r="34" spans="1:7" x14ac:dyDescent="0.25">
      <c r="A34" s="4" t="s">
        <v>96</v>
      </c>
      <c r="B34" s="24">
        <v>0</v>
      </c>
      <c r="C34" s="24">
        <v>0</v>
      </c>
      <c r="D34" s="3"/>
      <c r="E34" s="2" t="s">
        <v>35</v>
      </c>
      <c r="F34" s="24">
        <v>0</v>
      </c>
      <c r="G34" s="24">
        <v>0</v>
      </c>
    </row>
    <row r="35" spans="1:7" ht="24" x14ac:dyDescent="0.25">
      <c r="A35" s="4" t="s">
        <v>97</v>
      </c>
      <c r="B35" s="24">
        <v>0</v>
      </c>
      <c r="C35" s="24">
        <v>0</v>
      </c>
      <c r="D35" s="3"/>
      <c r="E35" s="2" t="s">
        <v>36</v>
      </c>
      <c r="F35" s="24">
        <v>0</v>
      </c>
      <c r="G35" s="24">
        <v>0</v>
      </c>
    </row>
    <row r="36" spans="1:7" ht="24" x14ac:dyDescent="0.25">
      <c r="A36" s="4" t="s">
        <v>98</v>
      </c>
      <c r="B36" s="24">
        <v>0</v>
      </c>
      <c r="C36" s="24">
        <v>0</v>
      </c>
      <c r="D36" s="3"/>
      <c r="E36" s="2" t="s">
        <v>37</v>
      </c>
      <c r="F36" s="24">
        <v>0</v>
      </c>
      <c r="G36" s="24">
        <v>0</v>
      </c>
    </row>
    <row r="37" spans="1:7" x14ac:dyDescent="0.25">
      <c r="A37" s="10" t="s">
        <v>99</v>
      </c>
      <c r="B37" s="18">
        <v>0</v>
      </c>
      <c r="C37" s="18">
        <v>0</v>
      </c>
      <c r="D37" s="3"/>
      <c r="E37" s="2" t="s">
        <v>38</v>
      </c>
      <c r="F37" s="24">
        <v>0</v>
      </c>
      <c r="G37" s="24">
        <v>0</v>
      </c>
    </row>
    <row r="38" spans="1:7" ht="26.25" customHeight="1" x14ac:dyDescent="0.25">
      <c r="A38" s="4" t="s">
        <v>100</v>
      </c>
      <c r="B38" s="18">
        <f>SUM(B39:B40)</f>
        <v>0</v>
      </c>
      <c r="C38" s="18">
        <f>SUM(C39:C40)</f>
        <v>0</v>
      </c>
      <c r="D38" s="3"/>
      <c r="E38" s="8" t="s">
        <v>39</v>
      </c>
      <c r="F38" s="18">
        <f>SUM(F39:F41)</f>
        <v>0</v>
      </c>
      <c r="G38" s="18">
        <f>SUM(G39:G41)</f>
        <v>0</v>
      </c>
    </row>
    <row r="39" spans="1:7" ht="24" x14ac:dyDescent="0.25">
      <c r="A39" s="4" t="s">
        <v>101</v>
      </c>
      <c r="B39" s="24">
        <v>0</v>
      </c>
      <c r="C39" s="24">
        <v>0</v>
      </c>
      <c r="D39" s="3"/>
      <c r="E39" s="2" t="s">
        <v>40</v>
      </c>
      <c r="F39" s="24">
        <v>0</v>
      </c>
      <c r="G39" s="24">
        <v>0</v>
      </c>
    </row>
    <row r="40" spans="1:7" x14ac:dyDescent="0.25">
      <c r="A40" s="4" t="s">
        <v>102</v>
      </c>
      <c r="B40" s="24">
        <v>0</v>
      </c>
      <c r="C40" s="24">
        <v>0</v>
      </c>
      <c r="D40" s="3"/>
      <c r="E40" s="2" t="s">
        <v>41</v>
      </c>
      <c r="F40" s="24">
        <v>0</v>
      </c>
      <c r="G40" s="24">
        <v>0</v>
      </c>
    </row>
    <row r="41" spans="1:7" x14ac:dyDescent="0.25">
      <c r="A41" s="10" t="s">
        <v>123</v>
      </c>
      <c r="B41" s="18">
        <f>SUM(B42:B45)</f>
        <v>0</v>
      </c>
      <c r="C41" s="18">
        <f>SUM(C42:C45)</f>
        <v>0</v>
      </c>
      <c r="D41" s="3"/>
      <c r="E41" s="2" t="s">
        <v>42</v>
      </c>
      <c r="F41" s="24">
        <f>SUM(F42:F45)</f>
        <v>0</v>
      </c>
      <c r="G41" s="24">
        <f>SUM(G42:G45)</f>
        <v>0</v>
      </c>
    </row>
    <row r="42" spans="1:7" x14ac:dyDescent="0.25">
      <c r="A42" s="4" t="s">
        <v>103</v>
      </c>
      <c r="B42" s="24">
        <v>0</v>
      </c>
      <c r="C42" s="24">
        <v>0</v>
      </c>
      <c r="D42" s="3"/>
      <c r="E42" s="8" t="s">
        <v>43</v>
      </c>
      <c r="F42" s="18">
        <f>SUM(F43:F45)</f>
        <v>0</v>
      </c>
      <c r="G42" s="18">
        <f>SUM(G43:G45)</f>
        <v>0</v>
      </c>
    </row>
    <row r="43" spans="1:7" x14ac:dyDescent="0.25">
      <c r="A43" s="4" t="s">
        <v>104</v>
      </c>
      <c r="B43" s="24">
        <v>0</v>
      </c>
      <c r="C43" s="24">
        <v>0</v>
      </c>
      <c r="D43" s="3"/>
      <c r="E43" s="2" t="s">
        <v>44</v>
      </c>
      <c r="F43" s="24">
        <v>0</v>
      </c>
      <c r="G43" s="24">
        <v>0</v>
      </c>
    </row>
    <row r="44" spans="1:7" ht="24" x14ac:dyDescent="0.25">
      <c r="A44" s="4" t="s">
        <v>105</v>
      </c>
      <c r="B44" s="24">
        <v>0</v>
      </c>
      <c r="C44" s="24">
        <v>0</v>
      </c>
      <c r="D44" s="3"/>
      <c r="E44" s="2" t="s">
        <v>45</v>
      </c>
      <c r="F44" s="24">
        <v>0</v>
      </c>
      <c r="G44" s="24">
        <v>0</v>
      </c>
    </row>
    <row r="45" spans="1:7" x14ac:dyDescent="0.25">
      <c r="A45" s="4" t="s">
        <v>106</v>
      </c>
      <c r="B45" s="24">
        <v>0</v>
      </c>
      <c r="C45" s="24">
        <v>0</v>
      </c>
      <c r="D45" s="3"/>
      <c r="E45" s="2" t="s">
        <v>46</v>
      </c>
      <c r="F45" s="24">
        <v>0</v>
      </c>
      <c r="G45" s="24">
        <v>0</v>
      </c>
    </row>
    <row r="46" spans="1:7" x14ac:dyDescent="0.25">
      <c r="A46" s="4"/>
      <c r="B46" s="19"/>
      <c r="C46" s="19"/>
      <c r="D46" s="3"/>
      <c r="E46" s="2"/>
      <c r="F46" s="19"/>
      <c r="G46" s="2"/>
    </row>
    <row r="47" spans="1:7" ht="24" x14ac:dyDescent="0.25">
      <c r="A47" s="10" t="s">
        <v>107</v>
      </c>
      <c r="B47" s="18">
        <f>SUM(B9,B17,B25,B31,B37,B38,B41)</f>
        <v>5684238.3200000003</v>
      </c>
      <c r="C47" s="18">
        <f>SUM(C9,C17,C25,C31,C37,C38,C41)</f>
        <v>9289796.379999999</v>
      </c>
      <c r="D47" s="3"/>
      <c r="E47" s="8" t="s">
        <v>47</v>
      </c>
      <c r="F47" s="18">
        <f>SUM(F9,F17,F25,F31,F37,F38,F41)</f>
        <v>288343.86</v>
      </c>
      <c r="G47" s="18">
        <f>SUM(G9,G19,G23,G26,G27,G31,G38,G42)</f>
        <v>257432.66</v>
      </c>
    </row>
    <row r="48" spans="1:7" ht="15.75" thickBot="1" x14ac:dyDescent="0.3">
      <c r="A48" s="11"/>
      <c r="B48" s="20"/>
      <c r="C48" s="5"/>
      <c r="D48" s="1"/>
      <c r="E48" s="12"/>
      <c r="F48" s="5"/>
      <c r="G48" s="5"/>
    </row>
    <row r="49" spans="1:7" x14ac:dyDescent="0.25">
      <c r="A49" s="13" t="s">
        <v>6</v>
      </c>
      <c r="B49" s="21"/>
      <c r="C49" s="14"/>
      <c r="D49" s="15"/>
      <c r="E49" s="16" t="s">
        <v>7</v>
      </c>
      <c r="F49" s="26">
        <f>SUM(F50:F55)</f>
        <v>0</v>
      </c>
      <c r="G49" s="26">
        <f>SUM(G50:G55)</f>
        <v>0</v>
      </c>
    </row>
    <row r="50" spans="1:7" x14ac:dyDescent="0.25">
      <c r="A50" s="4" t="s">
        <v>108</v>
      </c>
      <c r="B50" s="24">
        <v>0</v>
      </c>
      <c r="C50" s="2"/>
      <c r="D50" s="3"/>
      <c r="E50" s="2" t="s">
        <v>48</v>
      </c>
      <c r="F50" s="24">
        <v>0</v>
      </c>
      <c r="G50" s="24">
        <v>0</v>
      </c>
    </row>
    <row r="51" spans="1:7" x14ac:dyDescent="0.25">
      <c r="A51" s="4" t="s">
        <v>109</v>
      </c>
      <c r="B51" s="24">
        <v>0</v>
      </c>
      <c r="C51" s="24">
        <v>0</v>
      </c>
      <c r="D51" s="3"/>
      <c r="E51" s="2" t="s">
        <v>49</v>
      </c>
      <c r="F51" s="24">
        <v>0</v>
      </c>
      <c r="G51" s="24">
        <v>0</v>
      </c>
    </row>
    <row r="52" spans="1:7" ht="22.5" customHeight="1" x14ac:dyDescent="0.25">
      <c r="A52" s="4" t="s">
        <v>110</v>
      </c>
      <c r="B52" s="24">
        <v>69618229.150000006</v>
      </c>
      <c r="C52" s="24">
        <v>64590331.640000001</v>
      </c>
      <c r="D52" s="3"/>
      <c r="E52" s="2" t="s">
        <v>50</v>
      </c>
      <c r="F52" s="24">
        <v>0</v>
      </c>
      <c r="G52" s="24">
        <v>0</v>
      </c>
    </row>
    <row r="53" spans="1:7" x14ac:dyDescent="0.25">
      <c r="A53" s="4" t="s">
        <v>111</v>
      </c>
      <c r="B53" s="24">
        <v>5421827.5800000001</v>
      </c>
      <c r="C53" s="24">
        <v>5434325.5800000001</v>
      </c>
      <c r="D53" s="3"/>
      <c r="E53" s="2" t="s">
        <v>51</v>
      </c>
      <c r="F53" s="24">
        <v>0</v>
      </c>
      <c r="G53" s="24">
        <v>0</v>
      </c>
    </row>
    <row r="54" spans="1:7" ht="24" x14ac:dyDescent="0.25">
      <c r="A54" s="4" t="s">
        <v>112</v>
      </c>
      <c r="B54" s="24">
        <v>0</v>
      </c>
      <c r="C54" s="24">
        <v>0</v>
      </c>
      <c r="D54" s="3"/>
      <c r="E54" s="2" t="s">
        <v>52</v>
      </c>
      <c r="F54" s="24">
        <v>0</v>
      </c>
      <c r="G54" s="24">
        <v>0</v>
      </c>
    </row>
    <row r="55" spans="1:7" ht="26.25" customHeight="1" x14ac:dyDescent="0.25">
      <c r="A55" s="4" t="s">
        <v>113</v>
      </c>
      <c r="B55" s="24">
        <v>-10333806.960000001</v>
      </c>
      <c r="C55" s="24">
        <v>-9536505.6199999992</v>
      </c>
      <c r="D55" s="7"/>
      <c r="E55" s="2" t="s">
        <v>53</v>
      </c>
      <c r="F55" s="24">
        <v>0</v>
      </c>
      <c r="G55" s="24">
        <v>0</v>
      </c>
    </row>
    <row r="56" spans="1:7" x14ac:dyDescent="0.25">
      <c r="A56" s="4" t="s">
        <v>114</v>
      </c>
      <c r="B56" s="24">
        <v>0</v>
      </c>
      <c r="C56" s="24">
        <v>0</v>
      </c>
      <c r="D56" s="7"/>
      <c r="E56" s="8"/>
      <c r="F56" s="2"/>
      <c r="G56" s="2"/>
    </row>
    <row r="57" spans="1:7" ht="25.5" customHeight="1" x14ac:dyDescent="0.25">
      <c r="A57" s="4" t="s">
        <v>115</v>
      </c>
      <c r="B57" s="24">
        <v>0</v>
      </c>
      <c r="C57" s="24">
        <v>0</v>
      </c>
      <c r="D57" s="7"/>
      <c r="E57" s="8" t="s">
        <v>54</v>
      </c>
      <c r="F57" s="18">
        <f>SUM(F49)</f>
        <v>0</v>
      </c>
      <c r="G57" s="18">
        <f>SUM(G49)</f>
        <v>0</v>
      </c>
    </row>
    <row r="58" spans="1:7" x14ac:dyDescent="0.25">
      <c r="A58" s="4" t="s">
        <v>116</v>
      </c>
      <c r="B58" s="24">
        <v>0</v>
      </c>
      <c r="C58" s="24">
        <v>0</v>
      </c>
      <c r="D58" s="3"/>
      <c r="E58" s="9"/>
      <c r="F58" s="2"/>
      <c r="G58" s="2"/>
    </row>
    <row r="59" spans="1:7" x14ac:dyDescent="0.25">
      <c r="A59" s="4"/>
      <c r="B59" s="19"/>
      <c r="C59" s="2"/>
      <c r="D59" s="3"/>
      <c r="E59" s="8" t="s">
        <v>55</v>
      </c>
      <c r="F59" s="18">
        <f>SUM(F47+F57)</f>
        <v>288343.86</v>
      </c>
      <c r="G59" s="18">
        <f>SUM(G47+G57)</f>
        <v>257432.66</v>
      </c>
    </row>
    <row r="60" spans="1:7" ht="24" x14ac:dyDescent="0.25">
      <c r="A60" s="10" t="s">
        <v>117</v>
      </c>
      <c r="B60" s="18">
        <f>SUM(B50:B58)</f>
        <v>64706249.770000003</v>
      </c>
      <c r="C60" s="18">
        <f>SUM(C50:C58)</f>
        <v>60488151.600000001</v>
      </c>
      <c r="D60" s="3"/>
      <c r="E60" s="2"/>
      <c r="F60" s="2"/>
      <c r="G60" s="2"/>
    </row>
    <row r="61" spans="1:7" x14ac:dyDescent="0.25">
      <c r="A61" s="4"/>
      <c r="B61" s="19"/>
      <c r="C61" s="2"/>
      <c r="D61" s="7"/>
      <c r="E61" s="8" t="s">
        <v>8</v>
      </c>
      <c r="F61" s="2"/>
      <c r="G61" s="2"/>
    </row>
    <row r="62" spans="1:7" x14ac:dyDescent="0.25">
      <c r="A62" s="10" t="s">
        <v>118</v>
      </c>
      <c r="B62" s="18">
        <f>SUM(B47,B60)</f>
        <v>70390488.090000004</v>
      </c>
      <c r="C62" s="18">
        <f>SUM(C47,C60)</f>
        <v>69777947.980000004</v>
      </c>
      <c r="D62" s="3"/>
      <c r="E62" s="8"/>
      <c r="F62" s="2"/>
      <c r="G62" s="2"/>
    </row>
    <row r="63" spans="1:7" x14ac:dyDescent="0.25">
      <c r="A63" s="4"/>
      <c r="B63" s="19"/>
      <c r="C63" s="2"/>
      <c r="D63" s="3"/>
      <c r="E63" s="8" t="s">
        <v>56</v>
      </c>
      <c r="F63" s="18">
        <f>SUM(F64:F66)</f>
        <v>0</v>
      </c>
      <c r="G63" s="18">
        <f>SUM(G64:G66)</f>
        <v>0</v>
      </c>
    </row>
    <row r="64" spans="1:7" x14ac:dyDescent="0.25">
      <c r="A64" s="4"/>
      <c r="B64" s="19"/>
      <c r="C64" s="2"/>
      <c r="D64" s="3"/>
      <c r="E64" s="2" t="s">
        <v>57</v>
      </c>
      <c r="F64" s="24">
        <v>0</v>
      </c>
      <c r="G64" s="24">
        <v>0</v>
      </c>
    </row>
    <row r="65" spans="1:8" x14ac:dyDescent="0.25">
      <c r="A65" s="4"/>
      <c r="B65" s="19"/>
      <c r="C65" s="2"/>
      <c r="D65" s="3"/>
      <c r="E65" s="2" t="s">
        <v>58</v>
      </c>
      <c r="F65" s="24">
        <v>0</v>
      </c>
      <c r="G65" s="24">
        <v>0</v>
      </c>
    </row>
    <row r="66" spans="1:8" x14ac:dyDescent="0.25">
      <c r="A66" s="4"/>
      <c r="B66" s="19"/>
      <c r="C66" s="2"/>
      <c r="D66" s="3"/>
      <c r="E66" s="2" t="s">
        <v>59</v>
      </c>
      <c r="F66" s="24">
        <v>0</v>
      </c>
      <c r="G66" s="24">
        <v>0</v>
      </c>
    </row>
    <row r="67" spans="1:8" x14ac:dyDescent="0.25">
      <c r="A67" s="4"/>
      <c r="B67" s="19"/>
      <c r="C67" s="2"/>
      <c r="D67" s="3"/>
      <c r="E67" s="2"/>
      <c r="F67" s="2"/>
      <c r="G67" s="2"/>
    </row>
    <row r="68" spans="1:8" ht="24" x14ac:dyDescent="0.25">
      <c r="A68" s="4"/>
      <c r="B68" s="19"/>
      <c r="C68" s="2"/>
      <c r="D68" s="3"/>
      <c r="E68" s="8" t="s">
        <v>60</v>
      </c>
      <c r="F68" s="18">
        <f>SUM(F69:F73)</f>
        <v>70102144.229999989</v>
      </c>
      <c r="G68" s="18">
        <f>SUM(G69:G73)</f>
        <v>69520515.320000008</v>
      </c>
    </row>
    <row r="69" spans="1:8" x14ac:dyDescent="0.25">
      <c r="A69" s="4"/>
      <c r="B69" s="19"/>
      <c r="C69" s="2"/>
      <c r="D69" s="3"/>
      <c r="E69" s="2" t="s">
        <v>61</v>
      </c>
      <c r="F69" s="24">
        <v>581628.91</v>
      </c>
      <c r="G69" s="24">
        <v>-7705111.6600000001</v>
      </c>
      <c r="H69" s="17"/>
    </row>
    <row r="70" spans="1:8" x14ac:dyDescent="0.25">
      <c r="A70" s="4"/>
      <c r="B70" s="19"/>
      <c r="C70" s="2"/>
      <c r="D70" s="3"/>
      <c r="E70" s="2" t="s">
        <v>62</v>
      </c>
      <c r="F70" s="24">
        <v>69520515.319999993</v>
      </c>
      <c r="G70" s="24">
        <v>77225626.980000004</v>
      </c>
    </row>
    <row r="71" spans="1:8" x14ac:dyDescent="0.25">
      <c r="A71" s="4"/>
      <c r="B71" s="19"/>
      <c r="C71" s="2"/>
      <c r="D71" s="3"/>
      <c r="E71" s="2" t="s">
        <v>63</v>
      </c>
      <c r="F71" s="24">
        <v>0</v>
      </c>
      <c r="G71" s="24">
        <v>0</v>
      </c>
    </row>
    <row r="72" spans="1:8" x14ac:dyDescent="0.25">
      <c r="A72" s="4"/>
      <c r="B72" s="19"/>
      <c r="C72" s="2"/>
      <c r="D72" s="3"/>
      <c r="E72" s="2" t="s">
        <v>64</v>
      </c>
      <c r="F72" s="24">
        <v>0</v>
      </c>
      <c r="G72" s="24">
        <v>0</v>
      </c>
    </row>
    <row r="73" spans="1:8" x14ac:dyDescent="0.25">
      <c r="A73" s="4"/>
      <c r="B73" s="19"/>
      <c r="C73" s="2"/>
      <c r="D73" s="3"/>
      <c r="E73" s="2" t="s">
        <v>65</v>
      </c>
      <c r="F73" s="24">
        <v>0</v>
      </c>
      <c r="G73" s="24">
        <v>0</v>
      </c>
    </row>
    <row r="74" spans="1:8" x14ac:dyDescent="0.25">
      <c r="A74" s="4"/>
      <c r="B74" s="19"/>
      <c r="C74" s="2"/>
      <c r="D74" s="3"/>
      <c r="E74" s="2"/>
      <c r="F74" s="2"/>
      <c r="G74" s="2"/>
    </row>
    <row r="75" spans="1:8" ht="24" x14ac:dyDescent="0.25">
      <c r="A75" s="4"/>
      <c r="B75" s="19"/>
      <c r="C75" s="2"/>
      <c r="D75" s="3"/>
      <c r="E75" s="8" t="s">
        <v>66</v>
      </c>
      <c r="F75" s="18">
        <f>SUM(F76:F77)</f>
        <v>0</v>
      </c>
      <c r="G75" s="18">
        <f>SUM(G76:G77)</f>
        <v>0</v>
      </c>
    </row>
    <row r="76" spans="1:8" x14ac:dyDescent="0.25">
      <c r="A76" s="4"/>
      <c r="B76" s="19"/>
      <c r="C76" s="2"/>
      <c r="D76" s="3"/>
      <c r="E76" s="2" t="s">
        <v>67</v>
      </c>
      <c r="F76" s="24">
        <v>0</v>
      </c>
      <c r="G76" s="24">
        <v>0</v>
      </c>
    </row>
    <row r="77" spans="1:8" x14ac:dyDescent="0.25">
      <c r="A77" s="4"/>
      <c r="B77" s="19"/>
      <c r="C77" s="2"/>
      <c r="D77" s="3"/>
      <c r="E77" s="2" t="s">
        <v>68</v>
      </c>
      <c r="F77" s="24">
        <v>0</v>
      </c>
      <c r="G77" s="24">
        <v>0</v>
      </c>
    </row>
    <row r="78" spans="1:8" x14ac:dyDescent="0.25">
      <c r="A78" s="4"/>
      <c r="B78" s="19"/>
      <c r="C78" s="2"/>
      <c r="D78" s="3"/>
      <c r="E78" s="2"/>
      <c r="F78" s="2"/>
      <c r="G78" s="2"/>
    </row>
    <row r="79" spans="1:8" x14ac:dyDescent="0.25">
      <c r="A79" s="4"/>
      <c r="B79" s="19"/>
      <c r="C79" s="2"/>
      <c r="D79" s="3"/>
      <c r="E79" s="8" t="s">
        <v>69</v>
      </c>
      <c r="F79" s="18">
        <f>SUM(F63,F68,F75)</f>
        <v>70102144.229999989</v>
      </c>
      <c r="G79" s="18">
        <f>SUM(G63,G68,G75)</f>
        <v>69520515.320000008</v>
      </c>
    </row>
    <row r="80" spans="1:8" x14ac:dyDescent="0.25">
      <c r="A80" s="4"/>
      <c r="B80" s="19"/>
      <c r="C80" s="2"/>
      <c r="D80" s="3"/>
      <c r="E80" s="2"/>
      <c r="F80" s="2"/>
      <c r="G80" s="2"/>
    </row>
    <row r="81" spans="1:7" ht="24" x14ac:dyDescent="0.25">
      <c r="A81" s="4"/>
      <c r="B81" s="19"/>
      <c r="C81" s="2"/>
      <c r="D81" s="3"/>
      <c r="E81" s="8" t="s">
        <v>70</v>
      </c>
      <c r="F81" s="18">
        <f>SUM(F59+F79)</f>
        <v>70390488.089999989</v>
      </c>
      <c r="G81" s="18">
        <f>SUM(G59+G79)</f>
        <v>69777947.980000004</v>
      </c>
    </row>
    <row r="82" spans="1:7" ht="15.75" thickBot="1" x14ac:dyDescent="0.3">
      <c r="A82" s="6"/>
      <c r="B82" s="20"/>
      <c r="C82" s="5"/>
      <c r="D82" s="1"/>
      <c r="E82" s="5"/>
      <c r="F82" s="5"/>
      <c r="G82" s="5"/>
    </row>
    <row r="85" spans="1:7" x14ac:dyDescent="0.25">
      <c r="G85" s="17"/>
    </row>
    <row r="86" spans="1:7" x14ac:dyDescent="0.25">
      <c r="G86" s="17"/>
    </row>
  </sheetData>
  <mergeCells count="5">
    <mergeCell ref="A2:G2"/>
    <mergeCell ref="A3:G3"/>
    <mergeCell ref="A4:G4"/>
    <mergeCell ref="A5:G5"/>
    <mergeCell ref="D6:E6"/>
  </mergeCells>
  <printOptions horizontalCentered="1"/>
  <pageMargins left="0" right="0" top="0.74803149606299213" bottom="0.74803149606299213" header="0.31496062992125984" footer="0.31496062992125984"/>
  <pageSetup scale="77" orientation="landscape" horizontalDpi="0" verticalDpi="0" r:id="rId1"/>
  <ignoredErrors>
    <ignoredError sqref="B31:C31 F17 F19:G19 F23:G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EDO. SIT. FINANCIERA</vt:lpstr>
      <vt:lpstr>'EDO. SIT. FINANCIERA'!Área_de_impresión</vt:lpstr>
      <vt:lpstr>'EDO. SIT. FINANCIERA'!Títulos_a_imprimir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2017-07-09T16:08:42Z</cp:lastPrinted>
  <dcterms:created xsi:type="dcterms:W3CDTF">2017-05-17T00:09:55Z</dcterms:created>
  <dcterms:modified xsi:type="dcterms:W3CDTF">2017-07-19T21:27:57Z</dcterms:modified>
</cp:coreProperties>
</file>