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SPACHO\GRUPO3\CLIENTES 2017\MUNICIPIO SANTA MARIA ZOQUITLAN 2017\TRANSPARENCIA-CONAC\NORMAS DEL CONAC LDF\SEGUNDO TRIMESTRE\"/>
    </mc:Choice>
  </mc:AlternateContent>
  <bookViews>
    <workbookView xWindow="0" yWindow="0" windowWidth="15360" windowHeight="7755"/>
  </bookViews>
  <sheets>
    <sheet name="BALANCE PRESUP." sheetId="1" r:id="rId1"/>
  </sheets>
  <definedNames>
    <definedName name="_xlnm.Print_Titles" localSheetId="0">'BALANCE PRESUP.'!$1:$6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9" i="1"/>
  <c r="C72" i="1" l="1"/>
  <c r="C51" i="1"/>
  <c r="E72" i="1" l="1"/>
  <c r="D72" i="1"/>
  <c r="C74" i="1"/>
  <c r="D74" i="1"/>
  <c r="E74" i="1"/>
  <c r="C8" i="1" l="1"/>
  <c r="E8" i="1"/>
  <c r="D8" i="1"/>
  <c r="C67" i="1"/>
  <c r="E67" i="1"/>
  <c r="D67" i="1"/>
  <c r="C58" i="1"/>
  <c r="E58" i="1"/>
  <c r="D58" i="1"/>
  <c r="E56" i="1"/>
  <c r="D56" i="1"/>
  <c r="C56" i="1"/>
  <c r="D51" i="1"/>
  <c r="E51" i="1"/>
  <c r="E52" i="1"/>
  <c r="D52" i="1"/>
  <c r="C52" i="1"/>
  <c r="D68" i="1" l="1"/>
  <c r="D76" i="1" s="1"/>
  <c r="D77" i="1" s="1"/>
  <c r="E68" i="1"/>
  <c r="E76" i="1" s="1"/>
  <c r="E77" i="1" s="1"/>
  <c r="C68" i="1"/>
  <c r="C76" i="1" s="1"/>
  <c r="C77" i="1" s="1"/>
  <c r="D60" i="1"/>
  <c r="D61" i="1" s="1"/>
  <c r="E60" i="1"/>
  <c r="E61" i="1" s="1"/>
  <c r="C60" i="1"/>
  <c r="C61" i="1" s="1"/>
  <c r="D41" i="1"/>
  <c r="E41" i="1"/>
  <c r="C41" i="1"/>
  <c r="D38" i="1"/>
  <c r="E38" i="1"/>
  <c r="C38" i="1"/>
  <c r="D28" i="1"/>
  <c r="E28" i="1"/>
  <c r="C28" i="1"/>
  <c r="D17" i="1"/>
  <c r="E17" i="1"/>
  <c r="D13" i="1"/>
  <c r="E13" i="1"/>
  <c r="C17" i="1"/>
  <c r="C13" i="1"/>
  <c r="E45" i="1" l="1"/>
  <c r="D45" i="1"/>
  <c r="C45" i="1"/>
  <c r="E21" i="1"/>
  <c r="E22" i="1" s="1"/>
  <c r="E23" i="1" s="1"/>
  <c r="E32" i="1" s="1"/>
  <c r="D21" i="1"/>
  <c r="D22" i="1" s="1"/>
  <c r="D23" i="1" s="1"/>
  <c r="D32" i="1" s="1"/>
  <c r="C21" i="1"/>
  <c r="C22" i="1" s="1"/>
  <c r="C23" i="1" l="1"/>
  <c r="C32" i="1" s="1"/>
</calcChain>
</file>

<file path=xl/sharedStrings.xml><?xml version="1.0" encoding="utf-8"?>
<sst xmlns="http://schemas.openxmlformats.org/spreadsheetml/2006/main" count="70" uniqueCount="48">
  <si>
    <t>Balance Presupuestario - LDF</t>
  </si>
  <si>
    <t>(PESOS)</t>
  </si>
  <si>
    <t>Estimado/</t>
  </si>
  <si>
    <t>Aprobado (d)</t>
  </si>
  <si>
    <t>Devengado</t>
  </si>
  <si>
    <t>Recaudado/</t>
  </si>
  <si>
    <t xml:space="preserve">Pagado 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</si>
  <si>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</si>
  <si>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</si>
  <si>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</si>
  <si>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</si>
  <si>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</si>
  <si>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C1. Remanentes de Ingresos de Libre Disposición aplicados en el periodo</t>
  </si>
  <si>
    <t>C2. Remanentes de Transferencias Federales Etiquetadas aplicados en el periodo</t>
  </si>
  <si>
    <t>Concepto</t>
  </si>
  <si>
    <t>Aprobado</t>
  </si>
  <si>
    <t>Pagado</t>
  </si>
  <si>
    <t>E1. Intereses, Comisiones y Gastos de la Deuda con Gasto No Etiquetado</t>
  </si>
  <si>
    <t>E2. Intereses, Comisiones y Gastos de la Deuda con Gasto Etiquetado</t>
  </si>
  <si>
    <t>Estimado/ Aprobado</t>
  </si>
  <si>
    <t>F1. Financiamiento con Fuente de Pago de Ingresos de Libre Disposición</t>
  </si>
  <si>
    <t>F2. Financiamiento con Fuente de Pago de Transferencias Federales Etiquetadas</t>
  </si>
  <si>
    <t>G1. Amortización de la Deuda Pública con Gasto No Etiquetado</t>
  </si>
  <si>
    <t>G2. Amortización de la Deuda Pública con Gasto Etiquetado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</si>
  <si>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</si>
  <si>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</si>
  <si>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</si>
  <si>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</si>
  <si>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</si>
  <si>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</si>
  <si>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</si>
  <si>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</si>
  <si>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Ingresos Totales (A = A1+A2+A3)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</si>
  <si>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</si>
  <si>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C. Remanentes del Ejercicio Anterior ( C = C1 + C2 )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</si>
  <si>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</si>
  <si>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</si>
  <si>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</si>
  <si>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</si>
  <si>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IV. Balance Primario (IV = III + E)</t>
  </si>
  <si>
    <t>F. Financiamiento (F = F1 + F2)</t>
  </si>
  <si>
    <t>G. Amortización de la Deuda (G = G1 + G2)</t>
  </si>
  <si>
    <t>A3. Financiamiento Neto (A3 = F – G )</t>
  </si>
  <si>
    <t>Concepto (c)</t>
  </si>
  <si>
    <t>MUNICIPIO SANTA MARÍA ZOQUITLÁN, TLACOLULA, OAXACA (a)</t>
  </si>
  <si>
    <t>Del 1 de Enero al 30 de Junio de 2017 (b)</t>
  </si>
  <si>
    <t xml:space="preserve">     F1. Financiamiento con Fuente de Pago de Ingresos de Libre    Disposición</t>
  </si>
  <si>
    <t xml:space="preserve">     G1. Amortización de la Deuda Pública con Gasto No Etiquetado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</si>
</sst>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5">
    <xf numFmtId="0" fontId="0" fillId="0" borderId="0" xfId="0"/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2" fillId="0" borderId="0" xfId="0" applyFont="1"/>
    <xf numFmtId="4" fontId="2" fillId="0" borderId="9" xfId="1" applyNumberFormat="1" applyFont="1" applyBorder="1" applyAlignment="1">
      <alignment vertical="center" wrapText="1"/>
    </xf>
    <xf numFmtId="4" fontId="1" fillId="0" borderId="9" xfId="1" applyNumberFormat="1" applyFont="1" applyBorder="1" applyAlignment="1">
      <alignment vertical="center" wrapText="1"/>
    </xf>
    <xf numFmtId="4" fontId="2" fillId="0" borderId="9" xfId="1" applyNumberFormat="1" applyFont="1" applyFill="1" applyBorder="1" applyAlignment="1">
      <alignment vertical="center" wrapText="1"/>
    </xf>
    <xf numFmtId="4" fontId="2" fillId="0" borderId="6" xfId="1" applyNumberFormat="1" applyFont="1" applyBorder="1" applyAlignment="1">
      <alignment vertical="center" wrapText="1"/>
    </xf>
    <xf numFmtId="4" fontId="2" fillId="0" borderId="0" xfId="1" applyNumberFormat="1" applyFont="1"/>
    <xf numFmtId="4" fontId="9" fillId="0" borderId="0" xfId="1" applyNumberFormat="1" applyFont="1"/>
    <xf numFmtId="4" fontId="2" fillId="0" borderId="9" xfId="1" applyNumberFormat="1" applyFont="1" applyBorder="1" applyAlignment="1">
      <alignment vertical="center"/>
    </xf>
    <xf numFmtId="4" fontId="1" fillId="0" borderId="9" xfId="1" applyNumberFormat="1" applyFont="1" applyBorder="1" applyAlignment="1">
      <alignment vertical="center"/>
    </xf>
    <xf numFmtId="4" fontId="2" fillId="0" borderId="6" xfId="1" applyNumberFormat="1" applyFont="1" applyBorder="1" applyAlignment="1">
      <alignment vertical="center"/>
    </xf>
    <xf numFmtId="4" fontId="9" fillId="0" borderId="0" xfId="0" applyNumberFormat="1" applyFont="1"/>
    <xf numFmtId="4" fontId="1" fillId="0" borderId="9" xfId="1" applyNumberFormat="1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4" fontId="1" fillId="2" borderId="7" xfId="1" applyNumberFormat="1" applyFont="1" applyFill="1" applyBorder="1" applyAlignment="1">
      <alignment horizontal="center" vertical="center" wrapText="1"/>
    </xf>
    <xf numFmtId="4" fontId="1" fillId="2" borderId="4" xfId="1" applyNumberFormat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/>
    </xf>
    <xf numFmtId="4" fontId="1" fillId="0" borderId="12" xfId="1" applyNumberFormat="1" applyFont="1" applyBorder="1" applyAlignment="1">
      <alignment vertical="center"/>
    </xf>
    <xf numFmtId="4" fontId="1" fillId="0" borderId="2" xfId="1" applyNumberFormat="1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zoomScaleNormal="100" workbookViewId="0">
      <selection activeCell="G9" sqref="G9"/>
    </sheetView>
  </sheetViews>
  <sheetFormatPr baseColWidth="10" defaultRowHeight="14.25" x14ac:dyDescent="0.2"/>
  <cols>
    <col min="1" max="1" width="2.28515625" style="17" customWidth="1"/>
    <col min="2" max="2" width="56.42578125" style="17" customWidth="1"/>
    <col min="3" max="3" width="17.5703125" style="28" customWidth="1"/>
    <col min="4" max="4" width="17.140625" style="28" customWidth="1"/>
    <col min="5" max="5" width="16.28515625" style="28" customWidth="1"/>
    <col min="6" max="6" width="11.42578125" style="17"/>
    <col min="7" max="7" width="13.5703125" style="17" bestFit="1" customWidth="1"/>
    <col min="8" max="16384" width="11.42578125" style="17"/>
  </cols>
  <sheetData>
    <row r="1" spans="1:7" s="16" customFormat="1" ht="18" x14ac:dyDescent="0.2">
      <c r="A1" s="66" t="s">
        <v>44</v>
      </c>
      <c r="B1" s="67"/>
      <c r="C1" s="67"/>
      <c r="D1" s="67"/>
      <c r="E1" s="68"/>
    </row>
    <row r="2" spans="1:7" s="16" customFormat="1" ht="15.75" x14ac:dyDescent="0.2">
      <c r="A2" s="69" t="s">
        <v>0</v>
      </c>
      <c r="B2" s="70"/>
      <c r="C2" s="70"/>
      <c r="D2" s="70"/>
      <c r="E2" s="71"/>
    </row>
    <row r="3" spans="1:7" s="16" customFormat="1" ht="15.75" x14ac:dyDescent="0.2">
      <c r="A3" s="69" t="s">
        <v>45</v>
      </c>
      <c r="B3" s="70"/>
      <c r="C3" s="70"/>
      <c r="D3" s="70"/>
      <c r="E3" s="71"/>
    </row>
    <row r="4" spans="1:7" s="16" customFormat="1" ht="16.5" thickBot="1" x14ac:dyDescent="0.25">
      <c r="A4" s="72" t="s">
        <v>1</v>
      </c>
      <c r="B4" s="73"/>
      <c r="C4" s="73"/>
      <c r="D4" s="73"/>
      <c r="E4" s="74"/>
    </row>
    <row r="5" spans="1:7" x14ac:dyDescent="0.2">
      <c r="A5" s="60" t="s">
        <v>43</v>
      </c>
      <c r="B5" s="61"/>
      <c r="C5" s="32" t="s">
        <v>2</v>
      </c>
      <c r="D5" s="64" t="s">
        <v>4</v>
      </c>
      <c r="E5" s="32" t="s">
        <v>5</v>
      </c>
    </row>
    <row r="6" spans="1:7" ht="15" thickBot="1" x14ac:dyDescent="0.25">
      <c r="A6" s="62"/>
      <c r="B6" s="63"/>
      <c r="C6" s="33" t="s">
        <v>3</v>
      </c>
      <c r="D6" s="65"/>
      <c r="E6" s="33" t="s">
        <v>6</v>
      </c>
    </row>
    <row r="7" spans="1:7" x14ac:dyDescent="0.2">
      <c r="A7" s="1"/>
      <c r="B7" s="2"/>
      <c r="C7" s="19"/>
      <c r="D7" s="19"/>
      <c r="E7" s="19"/>
    </row>
    <row r="8" spans="1:7" x14ac:dyDescent="0.2">
      <c r="A8" s="1"/>
      <c r="B8" s="30" t="s">
        <v>32</v>
      </c>
      <c r="C8" s="20">
        <f>SUM(C9:C11)</f>
        <v>9660280.7300000004</v>
      </c>
      <c r="D8" s="20">
        <f>SUM(D9:D11)</f>
        <v>11605214.220000001</v>
      </c>
      <c r="E8" s="20">
        <f>SUM(E9:E11)</f>
        <v>11605214.220000001</v>
      </c>
    </row>
    <row r="9" spans="1:7" x14ac:dyDescent="0.2">
      <c r="A9" s="1"/>
      <c r="B9" s="3" t="s">
        <v>7</v>
      </c>
      <c r="C9" s="19">
        <v>3129560</v>
      </c>
      <c r="D9" s="19">
        <v>2370897.65</v>
      </c>
      <c r="E9" s="19">
        <v>2370897.65</v>
      </c>
    </row>
    <row r="10" spans="1:7" x14ac:dyDescent="0.2">
      <c r="A10" s="1"/>
      <c r="B10" s="3" t="s">
        <v>8</v>
      </c>
      <c r="C10" s="19">
        <v>6530720.7300000004</v>
      </c>
      <c r="D10" s="19">
        <v>9234316.5700000003</v>
      </c>
      <c r="E10" s="19">
        <v>9234316.5700000003</v>
      </c>
    </row>
    <row r="11" spans="1:7" x14ac:dyDescent="0.2">
      <c r="A11" s="1"/>
      <c r="B11" s="3" t="s">
        <v>9</v>
      </c>
      <c r="C11" s="19">
        <v>0</v>
      </c>
      <c r="D11" s="19">
        <v>0</v>
      </c>
      <c r="E11" s="19">
        <v>0</v>
      </c>
    </row>
    <row r="12" spans="1:7" x14ac:dyDescent="0.2">
      <c r="A12" s="1"/>
      <c r="B12" s="2"/>
      <c r="C12" s="19"/>
      <c r="D12" s="19"/>
      <c r="E12" s="19"/>
    </row>
    <row r="13" spans="1:7" x14ac:dyDescent="0.2">
      <c r="A13" s="4"/>
      <c r="B13" s="30" t="s">
        <v>33</v>
      </c>
      <c r="C13" s="20">
        <f>+C14+C15</f>
        <v>9660280.7300000004</v>
      </c>
      <c r="D13" s="20">
        <f t="shared" ref="D13:E13" si="0">+D14+D15</f>
        <v>12758420.02</v>
      </c>
      <c r="E13" s="20">
        <f t="shared" si="0"/>
        <v>12758420.02</v>
      </c>
    </row>
    <row r="14" spans="1:7" ht="24" x14ac:dyDescent="0.2">
      <c r="A14" s="1"/>
      <c r="B14" s="3" t="s">
        <v>10</v>
      </c>
      <c r="C14" s="19">
        <v>3129561</v>
      </c>
      <c r="D14" s="19">
        <v>2641444.86</v>
      </c>
      <c r="E14" s="19">
        <v>2641444.86</v>
      </c>
    </row>
    <row r="15" spans="1:7" ht="24" x14ac:dyDescent="0.2">
      <c r="A15" s="1"/>
      <c r="B15" s="3" t="s">
        <v>11</v>
      </c>
      <c r="C15" s="19">
        <v>6530719.7300000004</v>
      </c>
      <c r="D15" s="19">
        <v>10116975.16</v>
      </c>
      <c r="E15" s="19">
        <v>10116975.16</v>
      </c>
      <c r="G15" s="28"/>
    </row>
    <row r="16" spans="1:7" x14ac:dyDescent="0.2">
      <c r="A16" s="1"/>
      <c r="B16" s="2"/>
      <c r="C16" s="19"/>
      <c r="D16" s="19"/>
      <c r="E16" s="19"/>
    </row>
    <row r="17" spans="1:5" ht="22.5" customHeight="1" x14ac:dyDescent="0.2">
      <c r="A17" s="1"/>
      <c r="B17" s="30" t="s">
        <v>34</v>
      </c>
      <c r="C17" s="29">
        <f>+C18+C19</f>
        <v>0</v>
      </c>
      <c r="D17" s="29">
        <f t="shared" ref="D17:E17" si="1">+D18+D19</f>
        <v>4249578.17</v>
      </c>
      <c r="E17" s="29">
        <f t="shared" si="1"/>
        <v>4249578.17</v>
      </c>
    </row>
    <row r="18" spans="1:5" ht="24" customHeight="1" x14ac:dyDescent="0.2">
      <c r="A18" s="1"/>
      <c r="B18" s="3" t="s">
        <v>12</v>
      </c>
      <c r="C18" s="21">
        <v>0</v>
      </c>
      <c r="D18" s="21">
        <v>496315.92</v>
      </c>
      <c r="E18" s="21">
        <f>+D18</f>
        <v>496315.92</v>
      </c>
    </row>
    <row r="19" spans="1:5" ht="27" customHeight="1" x14ac:dyDescent="0.2">
      <c r="A19" s="1"/>
      <c r="B19" s="3" t="s">
        <v>13</v>
      </c>
      <c r="C19" s="21">
        <v>0</v>
      </c>
      <c r="D19" s="21">
        <v>3753262.25</v>
      </c>
      <c r="E19" s="21">
        <f>+D19</f>
        <v>3753262.25</v>
      </c>
    </row>
    <row r="20" spans="1:5" ht="9" customHeight="1" x14ac:dyDescent="0.2">
      <c r="A20" s="1"/>
      <c r="B20" s="2"/>
      <c r="C20" s="19"/>
      <c r="D20" s="19"/>
      <c r="E20" s="19"/>
    </row>
    <row r="21" spans="1:5" ht="24" customHeight="1" x14ac:dyDescent="0.2">
      <c r="A21" s="1"/>
      <c r="B21" s="30" t="s">
        <v>35</v>
      </c>
      <c r="C21" s="20">
        <f>+C8-C13+C17</f>
        <v>0</v>
      </c>
      <c r="D21" s="20">
        <f t="shared" ref="D21:E21" si="2">+D8-D13+D17</f>
        <v>3096372.370000001</v>
      </c>
      <c r="E21" s="20">
        <f t="shared" si="2"/>
        <v>3096372.370000001</v>
      </c>
    </row>
    <row r="22" spans="1:5" ht="24" customHeight="1" x14ac:dyDescent="0.2">
      <c r="A22" s="1"/>
      <c r="B22" s="30" t="s">
        <v>36</v>
      </c>
      <c r="C22" s="20">
        <f>+C21-C11</f>
        <v>0</v>
      </c>
      <c r="D22" s="20">
        <f t="shared" ref="D22:E22" si="3">+D21-D11</f>
        <v>3096372.370000001</v>
      </c>
      <c r="E22" s="20">
        <f t="shared" si="3"/>
        <v>3096372.370000001</v>
      </c>
    </row>
    <row r="23" spans="1:5" ht="24" customHeight="1" x14ac:dyDescent="0.2">
      <c r="A23" s="1"/>
      <c r="B23" s="30" t="s">
        <v>37</v>
      </c>
      <c r="C23" s="20">
        <f>+C22-C17</f>
        <v>0</v>
      </c>
      <c r="D23" s="20">
        <f t="shared" ref="D23:E23" si="4">+D22-D17</f>
        <v>-1153205.7999999989</v>
      </c>
      <c r="E23" s="20">
        <f t="shared" si="4"/>
        <v>-1153205.7999999989</v>
      </c>
    </row>
    <row r="24" spans="1:5" ht="10.5" customHeight="1" thickBot="1" x14ac:dyDescent="0.25">
      <c r="A24" s="5"/>
      <c r="B24" s="6"/>
      <c r="C24" s="22"/>
      <c r="D24" s="22"/>
      <c r="E24" s="22"/>
    </row>
    <row r="25" spans="1:5" ht="9.75" customHeight="1" thickBot="1" x14ac:dyDescent="0.25">
      <c r="A25" s="18"/>
      <c r="B25" s="18"/>
      <c r="C25" s="23"/>
      <c r="D25" s="23"/>
      <c r="E25" s="23"/>
    </row>
    <row r="26" spans="1:5" ht="24.75" customHeight="1" thickBot="1" x14ac:dyDescent="0.25">
      <c r="A26" s="58" t="s">
        <v>14</v>
      </c>
      <c r="B26" s="59"/>
      <c r="C26" s="35" t="s">
        <v>15</v>
      </c>
      <c r="D26" s="35" t="s">
        <v>4</v>
      </c>
      <c r="E26" s="35" t="s">
        <v>16</v>
      </c>
    </row>
    <row r="27" spans="1:5" x14ac:dyDescent="0.2">
      <c r="A27" s="1"/>
      <c r="B27" s="2"/>
      <c r="C27" s="19"/>
      <c r="D27" s="19"/>
      <c r="E27" s="19"/>
    </row>
    <row r="28" spans="1:5" x14ac:dyDescent="0.2">
      <c r="A28" s="4"/>
      <c r="B28" s="30" t="s">
        <v>38</v>
      </c>
      <c r="C28" s="20">
        <f>+C29+C30</f>
        <v>0</v>
      </c>
      <c r="D28" s="20">
        <f t="shared" ref="D28:E28" si="5">+D29+D30</f>
        <v>0</v>
      </c>
      <c r="E28" s="20">
        <f t="shared" si="5"/>
        <v>0</v>
      </c>
    </row>
    <row r="29" spans="1:5" ht="33.75" customHeight="1" x14ac:dyDescent="0.2">
      <c r="A29" s="1"/>
      <c r="B29" s="7" t="s">
        <v>17</v>
      </c>
      <c r="C29" s="19">
        <v>0</v>
      </c>
      <c r="D29" s="19">
        <v>0</v>
      </c>
      <c r="E29" s="19">
        <v>0</v>
      </c>
    </row>
    <row r="30" spans="1:5" ht="24" x14ac:dyDescent="0.2">
      <c r="A30" s="1"/>
      <c r="B30" s="7" t="s">
        <v>18</v>
      </c>
      <c r="C30" s="19">
        <v>0</v>
      </c>
      <c r="D30" s="19">
        <v>0</v>
      </c>
      <c r="E30" s="19">
        <v>0</v>
      </c>
    </row>
    <row r="31" spans="1:5" x14ac:dyDescent="0.2">
      <c r="A31" s="1"/>
      <c r="B31" s="2"/>
      <c r="C31" s="19"/>
      <c r="D31" s="19"/>
      <c r="E31" s="19"/>
    </row>
    <row r="32" spans="1:5" ht="21.75" customHeight="1" x14ac:dyDescent="0.2">
      <c r="A32" s="4"/>
      <c r="B32" s="30" t="s">
        <v>39</v>
      </c>
      <c r="C32" s="20">
        <f>+C23+C28</f>
        <v>0</v>
      </c>
      <c r="D32" s="20">
        <f t="shared" ref="D32:E32" si="6">+D23+D28</f>
        <v>-1153205.7999999989</v>
      </c>
      <c r="E32" s="20">
        <f t="shared" si="6"/>
        <v>-1153205.7999999989</v>
      </c>
    </row>
    <row r="33" spans="1:5" ht="3.75" customHeight="1" thickBot="1" x14ac:dyDescent="0.25">
      <c r="A33" s="5"/>
      <c r="B33" s="6"/>
      <c r="C33" s="22"/>
      <c r="D33" s="22"/>
      <c r="E33" s="22"/>
    </row>
    <row r="34" spans="1:5" ht="8.25" customHeight="1" thickBot="1" x14ac:dyDescent="0.25">
      <c r="C34" s="24"/>
      <c r="D34" s="24"/>
      <c r="E34" s="24"/>
    </row>
    <row r="35" spans="1:5" x14ac:dyDescent="0.2">
      <c r="A35" s="54" t="s">
        <v>14</v>
      </c>
      <c r="B35" s="55"/>
      <c r="C35" s="44" t="s">
        <v>19</v>
      </c>
      <c r="D35" s="44" t="s">
        <v>4</v>
      </c>
      <c r="E35" s="36" t="s">
        <v>5</v>
      </c>
    </row>
    <row r="36" spans="1:5" ht="15.75" customHeight="1" thickBot="1" x14ac:dyDescent="0.25">
      <c r="A36" s="56"/>
      <c r="B36" s="57"/>
      <c r="C36" s="45"/>
      <c r="D36" s="45"/>
      <c r="E36" s="37" t="s">
        <v>16</v>
      </c>
    </row>
    <row r="37" spans="1:5" x14ac:dyDescent="0.2">
      <c r="A37" s="8"/>
      <c r="B37" s="9"/>
      <c r="C37" s="25"/>
      <c r="D37" s="25"/>
      <c r="E37" s="25"/>
    </row>
    <row r="38" spans="1:5" x14ac:dyDescent="0.2">
      <c r="A38" s="14"/>
      <c r="B38" s="15" t="s">
        <v>40</v>
      </c>
      <c r="C38" s="26">
        <f>+C39+C40</f>
        <v>0</v>
      </c>
      <c r="D38" s="26">
        <f t="shared" ref="D38:E38" si="7">+D39+D40</f>
        <v>0</v>
      </c>
      <c r="E38" s="26">
        <f t="shared" si="7"/>
        <v>0</v>
      </c>
    </row>
    <row r="39" spans="1:5" x14ac:dyDescent="0.2">
      <c r="A39" s="8"/>
      <c r="B39" s="10" t="s">
        <v>20</v>
      </c>
      <c r="C39" s="25">
        <v>0</v>
      </c>
      <c r="D39" s="25">
        <v>0</v>
      </c>
      <c r="E39" s="25">
        <v>0</v>
      </c>
    </row>
    <row r="40" spans="1:5" x14ac:dyDescent="0.2">
      <c r="A40" s="8"/>
      <c r="B40" s="10" t="s">
        <v>21</v>
      </c>
      <c r="C40" s="25">
        <v>0</v>
      </c>
      <c r="D40" s="25">
        <v>0</v>
      </c>
      <c r="E40" s="25">
        <v>0</v>
      </c>
    </row>
    <row r="41" spans="1:5" x14ac:dyDescent="0.2">
      <c r="A41" s="14"/>
      <c r="B41" s="15" t="s">
        <v>41</v>
      </c>
      <c r="C41" s="26">
        <f>+C42+C43</f>
        <v>0</v>
      </c>
      <c r="D41" s="26">
        <f t="shared" ref="D41:E41" si="8">+D42+D43</f>
        <v>0</v>
      </c>
      <c r="E41" s="26">
        <f t="shared" si="8"/>
        <v>0</v>
      </c>
    </row>
    <row r="42" spans="1:5" x14ac:dyDescent="0.2">
      <c r="A42" s="8"/>
      <c r="B42" s="10" t="s">
        <v>22</v>
      </c>
      <c r="C42" s="25">
        <v>0</v>
      </c>
      <c r="D42" s="25">
        <v>0</v>
      </c>
      <c r="E42" s="25">
        <v>0</v>
      </c>
    </row>
    <row r="43" spans="1:5" x14ac:dyDescent="0.2">
      <c r="A43" s="8"/>
      <c r="B43" s="10" t="s">
        <v>23</v>
      </c>
      <c r="C43" s="25">
        <v>0</v>
      </c>
      <c r="D43" s="25">
        <v>0</v>
      </c>
      <c r="E43" s="25">
        <v>0</v>
      </c>
    </row>
    <row r="44" spans="1:5" x14ac:dyDescent="0.2">
      <c r="A44" s="8"/>
      <c r="B44" s="9"/>
      <c r="C44" s="25"/>
      <c r="D44" s="25"/>
      <c r="E44" s="25"/>
    </row>
    <row r="45" spans="1:5" x14ac:dyDescent="0.2">
      <c r="A45" s="48"/>
      <c r="B45" s="52" t="s">
        <v>42</v>
      </c>
      <c r="C45" s="38">
        <f>+C38-C41</f>
        <v>0</v>
      </c>
      <c r="D45" s="38">
        <f t="shared" ref="D45:E45" si="9">+D38-D41</f>
        <v>0</v>
      </c>
      <c r="E45" s="38">
        <f t="shared" si="9"/>
        <v>0</v>
      </c>
    </row>
    <row r="46" spans="1:5" ht="15" thickBot="1" x14ac:dyDescent="0.25">
      <c r="A46" s="49"/>
      <c r="B46" s="53"/>
      <c r="C46" s="39"/>
      <c r="D46" s="39"/>
      <c r="E46" s="39"/>
    </row>
    <row r="47" spans="1:5" ht="15" thickBot="1" x14ac:dyDescent="0.25">
      <c r="C47" s="24"/>
      <c r="D47" s="24"/>
      <c r="E47" s="24"/>
    </row>
    <row r="48" spans="1:5" x14ac:dyDescent="0.2">
      <c r="A48" s="40" t="s">
        <v>14</v>
      </c>
      <c r="B48" s="41"/>
      <c r="C48" s="36" t="s">
        <v>2</v>
      </c>
      <c r="D48" s="44" t="s">
        <v>4</v>
      </c>
      <c r="E48" s="36" t="s">
        <v>5</v>
      </c>
    </row>
    <row r="49" spans="1:5" ht="15" thickBot="1" x14ac:dyDescent="0.25">
      <c r="A49" s="42"/>
      <c r="B49" s="43"/>
      <c r="C49" s="37" t="s">
        <v>15</v>
      </c>
      <c r="D49" s="45"/>
      <c r="E49" s="37" t="s">
        <v>16</v>
      </c>
    </row>
    <row r="50" spans="1:5" x14ac:dyDescent="0.2">
      <c r="A50" s="46"/>
      <c r="B50" s="47"/>
      <c r="C50" s="25"/>
      <c r="D50" s="25"/>
      <c r="E50" s="25"/>
    </row>
    <row r="51" spans="1:5" x14ac:dyDescent="0.2">
      <c r="A51" s="8"/>
      <c r="B51" s="9" t="s">
        <v>24</v>
      </c>
      <c r="C51" s="26">
        <f>+C9</f>
        <v>3129560</v>
      </c>
      <c r="D51" s="26">
        <f>+D9</f>
        <v>2370897.65</v>
      </c>
      <c r="E51" s="26">
        <f>+E9</f>
        <v>2370897.65</v>
      </c>
    </row>
    <row r="52" spans="1:5" ht="30" customHeight="1" x14ac:dyDescent="0.2">
      <c r="A52" s="8"/>
      <c r="B52" s="13" t="s">
        <v>25</v>
      </c>
      <c r="C52" s="26">
        <f>-C53+C54</f>
        <v>0</v>
      </c>
      <c r="D52" s="26">
        <f>-D53+D54</f>
        <v>0</v>
      </c>
      <c r="E52" s="26">
        <f>-E53+E54</f>
        <v>0</v>
      </c>
    </row>
    <row r="53" spans="1:5" ht="24" x14ac:dyDescent="0.2">
      <c r="A53" s="8"/>
      <c r="B53" s="13" t="s">
        <v>46</v>
      </c>
      <c r="C53" s="25"/>
      <c r="D53" s="25"/>
      <c r="E53" s="25"/>
    </row>
    <row r="54" spans="1:5" x14ac:dyDescent="0.2">
      <c r="A54" s="8"/>
      <c r="B54" s="13" t="s">
        <v>47</v>
      </c>
      <c r="C54" s="25"/>
      <c r="D54" s="25"/>
      <c r="E54" s="25"/>
    </row>
    <row r="55" spans="1:5" x14ac:dyDescent="0.2">
      <c r="A55" s="8"/>
      <c r="B55" s="9"/>
      <c r="C55" s="25"/>
      <c r="D55" s="25"/>
      <c r="E55" s="25"/>
    </row>
    <row r="56" spans="1:5" x14ac:dyDescent="0.2">
      <c r="A56" s="8"/>
      <c r="B56" s="9" t="s">
        <v>10</v>
      </c>
      <c r="C56" s="25">
        <f>+C14</f>
        <v>3129561</v>
      </c>
      <c r="D56" s="25">
        <f>+D14</f>
        <v>2641444.86</v>
      </c>
      <c r="E56" s="25">
        <f>+E14</f>
        <v>2641444.86</v>
      </c>
    </row>
    <row r="57" spans="1:5" x14ac:dyDescent="0.2">
      <c r="A57" s="8"/>
      <c r="B57" s="9"/>
      <c r="C57" s="25"/>
      <c r="D57" s="25"/>
      <c r="E57" s="25"/>
    </row>
    <row r="58" spans="1:5" x14ac:dyDescent="0.2">
      <c r="A58" s="8"/>
      <c r="B58" s="9" t="s">
        <v>12</v>
      </c>
      <c r="C58" s="25">
        <f>+C18</f>
        <v>0</v>
      </c>
      <c r="D58" s="25">
        <f>+D18</f>
        <v>496315.92</v>
      </c>
      <c r="E58" s="25">
        <f>+E18</f>
        <v>496315.92</v>
      </c>
    </row>
    <row r="59" spans="1:5" x14ac:dyDescent="0.2">
      <c r="A59" s="8"/>
      <c r="B59" s="9"/>
      <c r="C59" s="25"/>
      <c r="D59" s="25"/>
      <c r="E59" s="25"/>
    </row>
    <row r="60" spans="1:5" ht="24" x14ac:dyDescent="0.2">
      <c r="A60" s="14"/>
      <c r="B60" s="31" t="s">
        <v>26</v>
      </c>
      <c r="C60" s="26">
        <f>+C51+C52-C56+C58</f>
        <v>-1</v>
      </c>
      <c r="D60" s="26">
        <f t="shared" ref="D60:E60" si="10">+D51+D52-D56+D58</f>
        <v>225768.71000000002</v>
      </c>
      <c r="E60" s="26">
        <f t="shared" si="10"/>
        <v>225768.71000000002</v>
      </c>
    </row>
    <row r="61" spans="1:5" ht="24" x14ac:dyDescent="0.2">
      <c r="A61" s="14"/>
      <c r="B61" s="31" t="s">
        <v>27</v>
      </c>
      <c r="C61" s="26">
        <f>+C60-C52</f>
        <v>-1</v>
      </c>
      <c r="D61" s="26">
        <f t="shared" ref="D61" si="11">+D60-D52</f>
        <v>225768.71000000002</v>
      </c>
      <c r="E61" s="26">
        <f>+E60-E52</f>
        <v>225768.71000000002</v>
      </c>
    </row>
    <row r="62" spans="1:5" ht="15" thickBot="1" x14ac:dyDescent="0.25">
      <c r="A62" s="11"/>
      <c r="B62" s="12"/>
      <c r="C62" s="27"/>
      <c r="D62" s="27"/>
      <c r="E62" s="27"/>
    </row>
    <row r="63" spans="1:5" ht="15" thickBot="1" x14ac:dyDescent="0.25">
      <c r="C63" s="24"/>
      <c r="D63" s="24"/>
      <c r="E63" s="24"/>
    </row>
    <row r="64" spans="1:5" x14ac:dyDescent="0.2">
      <c r="A64" s="40" t="s">
        <v>14</v>
      </c>
      <c r="B64" s="41"/>
      <c r="C64" s="44" t="s">
        <v>19</v>
      </c>
      <c r="D64" s="44" t="s">
        <v>4</v>
      </c>
      <c r="E64" s="36" t="s">
        <v>5</v>
      </c>
    </row>
    <row r="65" spans="1:5" ht="15" thickBot="1" x14ac:dyDescent="0.25">
      <c r="A65" s="42"/>
      <c r="B65" s="43"/>
      <c r="C65" s="45"/>
      <c r="D65" s="45"/>
      <c r="E65" s="37" t="s">
        <v>16</v>
      </c>
    </row>
    <row r="66" spans="1:5" x14ac:dyDescent="0.2">
      <c r="A66" s="46"/>
      <c r="B66" s="47"/>
      <c r="C66" s="25"/>
      <c r="D66" s="25"/>
      <c r="E66" s="25"/>
    </row>
    <row r="67" spans="1:5" x14ac:dyDescent="0.2">
      <c r="A67" s="8"/>
      <c r="B67" s="9" t="s">
        <v>8</v>
      </c>
      <c r="C67" s="25">
        <f>+C10</f>
        <v>6530720.7300000004</v>
      </c>
      <c r="D67" s="25">
        <f>+D10</f>
        <v>9234316.5700000003</v>
      </c>
      <c r="E67" s="25">
        <f>+E10</f>
        <v>9234316.5700000003</v>
      </c>
    </row>
    <row r="68" spans="1:5" ht="24" x14ac:dyDescent="0.2">
      <c r="A68" s="8"/>
      <c r="B68" s="13" t="s">
        <v>28</v>
      </c>
      <c r="C68" s="25">
        <f>+C69-C70</f>
        <v>0</v>
      </c>
      <c r="D68" s="25">
        <f t="shared" ref="D68:E68" si="12">+D69-D70</f>
        <v>0</v>
      </c>
      <c r="E68" s="25">
        <f t="shared" si="12"/>
        <v>0</v>
      </c>
    </row>
    <row r="69" spans="1:5" x14ac:dyDescent="0.2">
      <c r="A69" s="8"/>
      <c r="B69" s="10" t="s">
        <v>21</v>
      </c>
      <c r="C69" s="25">
        <v>0</v>
      </c>
      <c r="D69" s="25">
        <v>0</v>
      </c>
      <c r="E69" s="25">
        <v>0</v>
      </c>
    </row>
    <row r="70" spans="1:5" x14ac:dyDescent="0.2">
      <c r="A70" s="8"/>
      <c r="B70" s="10" t="s">
        <v>23</v>
      </c>
      <c r="C70" s="25">
        <v>0</v>
      </c>
      <c r="D70" s="25">
        <v>0</v>
      </c>
      <c r="E70" s="25">
        <v>0</v>
      </c>
    </row>
    <row r="71" spans="1:5" ht="9.75" customHeight="1" x14ac:dyDescent="0.2">
      <c r="A71" s="8"/>
      <c r="B71" s="9"/>
      <c r="C71" s="25"/>
      <c r="D71" s="25"/>
      <c r="E71" s="25"/>
    </row>
    <row r="72" spans="1:5" x14ac:dyDescent="0.2">
      <c r="A72" s="8"/>
      <c r="B72" s="9" t="s">
        <v>29</v>
      </c>
      <c r="C72" s="25">
        <f>+C15</f>
        <v>6530719.7300000004</v>
      </c>
      <c r="D72" s="25">
        <f>+D15</f>
        <v>10116975.16</v>
      </c>
      <c r="E72" s="25">
        <f>+E15</f>
        <v>10116975.16</v>
      </c>
    </row>
    <row r="73" spans="1:5" x14ac:dyDescent="0.2">
      <c r="A73" s="8"/>
      <c r="B73" s="9"/>
      <c r="C73" s="25"/>
      <c r="D73" s="25"/>
      <c r="E73" s="25"/>
    </row>
    <row r="74" spans="1:5" x14ac:dyDescent="0.2">
      <c r="A74" s="8"/>
      <c r="B74" s="9" t="s">
        <v>13</v>
      </c>
      <c r="C74" s="25">
        <f>+C19</f>
        <v>0</v>
      </c>
      <c r="D74" s="25">
        <f>+D19</f>
        <v>3753262.25</v>
      </c>
      <c r="E74" s="25">
        <f>+E19</f>
        <v>3753262.25</v>
      </c>
    </row>
    <row r="75" spans="1:5" x14ac:dyDescent="0.2">
      <c r="A75" s="8"/>
      <c r="B75" s="9"/>
      <c r="C75" s="25"/>
      <c r="D75" s="25"/>
      <c r="E75" s="25"/>
    </row>
    <row r="76" spans="1:5" ht="24" x14ac:dyDescent="0.2">
      <c r="A76" s="14"/>
      <c r="B76" s="34" t="s">
        <v>30</v>
      </c>
      <c r="C76" s="26">
        <f>+C67+C68-C72+C74</f>
        <v>1</v>
      </c>
      <c r="D76" s="26">
        <f t="shared" ref="D76:E76" si="13">+D67+D68-D72+D74</f>
        <v>2870603.66</v>
      </c>
      <c r="E76" s="26">
        <f t="shared" si="13"/>
        <v>2870603.66</v>
      </c>
    </row>
    <row r="77" spans="1:5" x14ac:dyDescent="0.2">
      <c r="A77" s="48"/>
      <c r="B77" s="50" t="s">
        <v>31</v>
      </c>
      <c r="C77" s="38">
        <f>+C76-C68</f>
        <v>1</v>
      </c>
      <c r="D77" s="38">
        <f t="shared" ref="D77:E77" si="14">+D76-D68</f>
        <v>2870603.66</v>
      </c>
      <c r="E77" s="38">
        <f t="shared" si="14"/>
        <v>2870603.66</v>
      </c>
    </row>
    <row r="78" spans="1:5" ht="15" thickBot="1" x14ac:dyDescent="0.25">
      <c r="A78" s="49"/>
      <c r="B78" s="51"/>
      <c r="C78" s="39"/>
      <c r="D78" s="39"/>
      <c r="E78" s="39"/>
    </row>
  </sheetData>
  <mergeCells count="27">
    <mergeCell ref="A26:B26"/>
    <mergeCell ref="A5:B6"/>
    <mergeCell ref="D5:D6"/>
    <mergeCell ref="A1:E1"/>
    <mergeCell ref="A2:E2"/>
    <mergeCell ref="A3:E3"/>
    <mergeCell ref="A4:E4"/>
    <mergeCell ref="D35:D36"/>
    <mergeCell ref="A45:A46"/>
    <mergeCell ref="B45:B46"/>
    <mergeCell ref="C45:C46"/>
    <mergeCell ref="D45:D46"/>
    <mergeCell ref="A35:B36"/>
    <mergeCell ref="C35:C36"/>
    <mergeCell ref="E77:E78"/>
    <mergeCell ref="A66:B66"/>
    <mergeCell ref="A77:A78"/>
    <mergeCell ref="B77:B78"/>
    <mergeCell ref="C77:C78"/>
    <mergeCell ref="D77:D78"/>
    <mergeCell ref="E45:E46"/>
    <mergeCell ref="A48:B49"/>
    <mergeCell ref="D48:D49"/>
    <mergeCell ref="A50:B50"/>
    <mergeCell ref="A64:B65"/>
    <mergeCell ref="C64:C65"/>
    <mergeCell ref="D64:D65"/>
  </mergeCells>
  <printOptions horizontalCentered="1"/>
  <pageMargins left="0" right="0" top="0.35433070866141736" bottom="0.35433070866141736" header="0.31496062992125984" footer="0.31496062992125984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PRESUP.</vt:lpstr>
      <vt:lpstr>'BALANCE PRESUP.'!Títulos_a_imprimir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sandra_pc</dc:creator>
  <cp:lastModifiedBy>NuestraFirma</cp:lastModifiedBy>
  <cp:lastPrinted>2017-07-09T16:51:49Z</cp:lastPrinted>
  <dcterms:created xsi:type="dcterms:W3CDTF">2017-05-17T00:34:55Z</dcterms:created>
  <dcterms:modified xsi:type="dcterms:W3CDTF">2017-07-20T22:53:12Z</dcterms:modified>
</cp:coreProperties>
</file>